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5600" windowHeight="11760" tabRatio="930" firstSheet="20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 calcMode="manual"/>
</workbook>
</file>

<file path=xl/calcChain.xml><?xml version="1.0" encoding="utf-8"?>
<calcChain xmlns="http://schemas.openxmlformats.org/spreadsheetml/2006/main">
  <c r="Q21" i="73" l="1"/>
  <c r="R26" i="73"/>
  <c r="R21" i="73" s="1"/>
  <c r="Q26" i="73"/>
  <c r="P26" i="73"/>
  <c r="P21" i="73" s="1"/>
  <c r="Q27" i="73" l="1"/>
  <c r="R27" i="73"/>
  <c r="P27" i="73"/>
  <c r="S27" i="73"/>
  <c r="S26" i="73" s="1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<sst xmlns="http://schemas.openxmlformats.org/spreadsheetml/2006/main" count="16616" uniqueCount="11245">
  <si>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</si>
  <si>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</si>
  <si>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</si>
  <si>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</si>
  <si>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</si>
  <si>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</si>
  <si>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</si>
  <si>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</si>
  <si>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</si>
  <si>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</si>
  <si>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</si>
  <si>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</si>
  <si>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</si>
  <si>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</si>
  <si>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</si>
  <si>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</si>
  <si>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</si>
  <si>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</si>
  <si>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</si>
  <si>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</si>
  <si>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</si>
  <si>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</si>
  <si>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</si>
  <si>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</si>
  <si>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</si>
  <si>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</si>
  <si>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</si>
  <si>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</si>
  <si>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</si>
  <si>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</si>
  <si>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</si>
  <si>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</si>
  <si>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</si>
  <si>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</si>
  <si>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</si>
  <si>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</si>
  <si>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</si>
  <si>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</si>
  <si>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</si>
  <si>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</si>
  <si>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</si>
  <si>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</si>
  <si>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</si>
  <si>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</si>
  <si>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</si>
  <si>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</si>
  <si>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</si>
  <si>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</si>
  <si>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</si>
  <si>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</si>
  <si>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</si>
  <si>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</si>
  <si>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</si>
  <si>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</si>
  <si>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</si>
  <si>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</si>
  <si>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</si>
  <si>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</si>
  <si>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</si>
  <si>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</si>
  <si>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</si>
  <si>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</si>
  <si>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</si>
  <si>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</si>
  <si>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</si>
  <si>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</si>
  <si>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</si>
  <si>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</si>
  <si>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</si>
  <si>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</si>
  <si>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</si>
  <si>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</si>
  <si>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</si>
  <si>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</si>
  <si>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</si>
  <si>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</si>
  <si>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</si>
  <si>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</si>
  <si>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</si>
  <si>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</si>
  <si>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</si>
  <si>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</si>
  <si>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</si>
  <si>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</si>
  <si>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</si>
  <si>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</si>
  <si>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</si>
  <si>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</si>
  <si>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</si>
  <si>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</si>
  <si>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</si>
  <si>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</si>
  <si>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</si>
  <si>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</si>
  <si>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</si>
  <si>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</si>
  <si>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</si>
  <si>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</si>
  <si>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</si>
  <si>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</si>
  <si>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</si>
  <si>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</si>
  <si>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</si>
  <si>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</si>
  <si>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</si>
  <si>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</si>
  <si>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</si>
  <si>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</si>
  <si>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</si>
  <si>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</si>
  <si>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</si>
  <si>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</si>
  <si>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</si>
  <si>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</si>
  <si>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</si>
  <si>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</si>
  <si>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</si>
  <si>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</si>
  <si>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</si>
  <si>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</si>
  <si>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</si>
  <si>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</si>
  <si>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</si>
  <si>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</si>
  <si>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</si>
  <si>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</si>
  <si>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</si>
  <si>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</si>
  <si>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</si>
  <si>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</si>
  <si>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</si>
  <si>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</si>
  <si>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</si>
  <si>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</si>
  <si>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</si>
  <si>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</si>
  <si>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</si>
  <si>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</si>
  <si>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</si>
  <si>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</si>
  <si>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</si>
  <si>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</si>
  <si>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</si>
  <si>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</si>
  <si>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</si>
  <si>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</si>
  <si>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</si>
  <si>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</si>
  <si>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</si>
  <si>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</si>
  <si>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</si>
  <si>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</si>
  <si>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</si>
  <si>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</si>
  <si>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</si>
  <si>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</si>
  <si>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</si>
  <si>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</si>
  <si>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</si>
  <si>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</si>
  <si>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</si>
  <si>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</si>
  <si>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</si>
  <si>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</si>
  <si>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</si>
  <si>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</si>
  <si>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</si>
  <si>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</si>
  <si>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</si>
  <si>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</si>
  <si>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</si>
  <si>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</si>
  <si>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</si>
  <si>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</si>
  <si>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</si>
  <si>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</si>
  <si>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</si>
  <si>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</si>
  <si>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</si>
  <si>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</si>
  <si>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</si>
  <si>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</si>
  <si>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</si>
  <si>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</si>
  <si>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</si>
  <si>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</si>
  <si>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</si>
  <si>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</si>
  <si>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</si>
  <si>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</si>
  <si>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</si>
  <si>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</si>
  <si>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</si>
  <si>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</si>
  <si>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</si>
  <si>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</si>
  <si>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</si>
  <si>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</si>
  <si>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</si>
  <si>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</si>
  <si>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</si>
  <si>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</si>
  <si>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</si>
  <si>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</si>
  <si>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</si>
  <si>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</si>
  <si>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</si>
  <si>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</si>
  <si>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</si>
  <si>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</si>
  <si>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</si>
  <si>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</si>
  <si>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</si>
  <si>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</si>
  <si>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</si>
  <si>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</si>
  <si>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</si>
  <si>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</si>
  <si>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</si>
  <si>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</si>
  <si>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</si>
  <si>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</si>
  <si>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</si>
  <si>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</si>
  <si>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</si>
  <si>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</si>
  <si>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</si>
  <si>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</si>
  <si>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</si>
  <si>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</si>
  <si>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</si>
  <si>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</si>
  <si>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</si>
  <si>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</si>
  <si>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</si>
  <si>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</si>
  <si>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</si>
  <si>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</si>
  <si>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</si>
  <si>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</si>
  <si>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</si>
  <si>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</si>
  <si>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</si>
  <si>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</si>
  <si>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</si>
  <si>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</si>
  <si>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</si>
  <si>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</si>
  <si>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</si>
  <si>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</si>
  <si>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</si>
  <si>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</si>
  <si>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</si>
  <si>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</si>
  <si>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</si>
  <si>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</si>
  <si>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</si>
  <si>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</si>
  <si>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</si>
  <si>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</si>
  <si>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</si>
  <si>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</si>
  <si>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</si>
  <si>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</si>
  <si>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</si>
  <si>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</si>
  <si>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</si>
  <si>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</si>
  <si>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</si>
  <si>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</si>
  <si>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</si>
  <si>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</si>
  <si>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</si>
  <si>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</si>
  <si>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</si>
  <si>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</si>
  <si>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</si>
  <si>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</si>
  <si>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</si>
  <si>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</si>
  <si>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</si>
  <si>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</si>
  <si>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</si>
  <si>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</si>
  <si>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</si>
  <si>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</si>
  <si>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</si>
  <si>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</si>
  <si>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</si>
  <si>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</si>
  <si>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</si>
  <si>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</si>
  <si>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</si>
  <si>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</si>
  <si>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</si>
  <si>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</si>
  <si>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</si>
  <si>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</si>
  <si>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</si>
  <si>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</si>
  <si>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</si>
  <si>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</si>
  <si>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</si>
  <si>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</si>
  <si>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</si>
  <si>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</si>
  <si>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</si>
  <si>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</si>
  <si>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</si>
  <si>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</si>
  <si>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</si>
  <si>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</si>
  <si>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</si>
  <si>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</si>
  <si>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</si>
  <si>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</si>
  <si>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</si>
  <si>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</si>
  <si>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</si>
  <si>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</si>
  <si>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</si>
  <si>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</si>
  <si>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</si>
  <si>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</si>
  <si>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</si>
  <si>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</si>
  <si>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</si>
  <si>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</si>
  <si>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</si>
  <si>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</si>
  <si>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</si>
  <si>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</si>
  <si>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</si>
  <si>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</si>
  <si>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</si>
  <si>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</si>
  <si>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</si>
  <si>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</si>
  <si>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</si>
  <si>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</si>
  <si>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</si>
  <si>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</si>
  <si>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</si>
  <si>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</si>
  <si>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</si>
  <si>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</si>
  <si>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</si>
  <si>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</si>
  <si>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</si>
  <si>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</si>
  <si>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</si>
  <si>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</si>
  <si>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</si>
  <si>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</si>
  <si>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</si>
  <si>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</si>
  <si>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</si>
  <si>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</si>
  <si>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</si>
  <si>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</si>
  <si>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</si>
  <si>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</si>
  <si>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</si>
  <si>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</si>
  <si>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</si>
  <si>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</si>
  <si>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</si>
  <si>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</si>
  <si>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</si>
  <si>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</si>
  <si>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</si>
  <si>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</si>
  <si>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</si>
  <si>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</si>
  <si>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</si>
  <si>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</si>
  <si>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</si>
  <si>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</si>
  <si>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</si>
  <si>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</si>
  <si>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</si>
  <si>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</si>
  <si>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</si>
  <si>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</si>
  <si>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</si>
  <si>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</si>
  <si>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</si>
  <si>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</si>
  <si>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</si>
  <si>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</si>
  <si>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</si>
  <si>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</si>
  <si>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</si>
  <si>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</si>
  <si>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</si>
  <si>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</si>
  <si>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</si>
  <si>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</si>
  <si>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</si>
  <si>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</si>
  <si>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</si>
  <si>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</si>
  <si>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</si>
  <si>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</si>
  <si>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</si>
  <si>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</si>
  <si>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</si>
  <si>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</si>
  <si>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</si>
  <si>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</si>
  <si>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</si>
  <si>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</si>
  <si>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</si>
  <si>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</si>
  <si>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</si>
  <si>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</si>
  <si>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</si>
  <si>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</si>
  <si>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</si>
  <si>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</si>
  <si>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</si>
  <si>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</si>
  <si>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</si>
  <si>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</si>
  <si>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</si>
  <si>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</si>
  <si>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</si>
  <si>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</si>
  <si>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</si>
  <si>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</si>
  <si>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</si>
  <si>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</si>
  <si>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</si>
  <si>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</si>
  <si>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</si>
  <si>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</si>
  <si>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</si>
  <si>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</si>
  <si>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</si>
  <si>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</si>
  <si>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</si>
  <si>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</si>
  <si>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</si>
  <si>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</si>
  <si>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</si>
  <si>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</si>
  <si>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</si>
  <si>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</si>
  <si>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</si>
  <si>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</si>
  <si>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</si>
  <si>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</si>
  <si>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</si>
  <si>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</si>
  <si>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</si>
  <si>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</si>
  <si>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</si>
  <si>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</si>
  <si>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</si>
  <si>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</si>
  <si>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</si>
  <si>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</si>
  <si>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</si>
  <si>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</si>
  <si>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</si>
  <si>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</si>
  <si>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</si>
  <si>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</si>
  <si>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</si>
  <si>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</si>
  <si>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</si>
  <si>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</si>
  <si>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</si>
  <si>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</si>
  <si>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</si>
  <si>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</si>
  <si>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</si>
  <si>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</si>
  <si>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</si>
  <si>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</si>
  <si>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</si>
  <si>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</si>
  <si>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</si>
  <si>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</si>
  <si>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</si>
  <si>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</si>
  <si>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</si>
  <si>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</si>
  <si>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</si>
  <si>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</si>
  <si>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</si>
  <si>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</si>
  <si>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</si>
  <si>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</si>
  <si>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</si>
  <si>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</si>
  <si>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</si>
  <si>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</si>
  <si>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</si>
  <si>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</si>
  <si>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</si>
  <si>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</si>
  <si>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</si>
  <si>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</si>
  <si>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</si>
  <si>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</si>
  <si>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</si>
  <si>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</si>
  <si>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</si>
  <si>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</si>
  <si>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</si>
  <si>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</si>
  <si>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</si>
  <si>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</si>
  <si>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</si>
  <si>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</si>
  <si>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</si>
  <si>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</si>
  <si>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</si>
  <si>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</si>
  <si>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</si>
  <si>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</si>
  <si>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</si>
  <si>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</si>
  <si>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</si>
  <si>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</si>
  <si>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</si>
  <si>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</si>
  <si>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</si>
  <si>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</si>
  <si>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</si>
  <si>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</si>
  <si>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</si>
  <si>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</si>
  <si>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</si>
  <si>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</si>
  <si>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</si>
  <si>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</si>
  <si>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</si>
  <si>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</si>
  <si>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</si>
  <si>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</si>
  <si>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</si>
  <si>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</si>
  <si>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</si>
  <si>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</si>
  <si>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</si>
  <si>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</si>
  <si>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</si>
  <si>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</si>
  <si>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</si>
  <si>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</si>
  <si>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</si>
  <si>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</si>
  <si>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</si>
  <si>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</si>
  <si>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</si>
  <si>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</si>
  <si>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</si>
  <si>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</si>
  <si>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</si>
  <si>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</si>
  <si>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</si>
  <si>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</si>
  <si>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</si>
  <si>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</si>
  <si>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</si>
  <si>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</si>
  <si>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</si>
  <si>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</si>
  <si>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</si>
  <si>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</si>
  <si>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</si>
  <si>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</si>
  <si>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</si>
  <si>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</si>
  <si>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</si>
  <si>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</si>
  <si>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</si>
  <si>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</si>
  <si>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</si>
  <si>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</si>
  <si>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</si>
  <si>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</si>
  <si>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</si>
  <si>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</si>
  <si>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</si>
  <si>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</si>
  <si>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</si>
  <si>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</si>
  <si>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</si>
  <si>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</si>
  <si>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</si>
  <si>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</si>
  <si>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</si>
  <si>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</si>
  <si>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</si>
  <si>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</si>
  <si>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</si>
  <si>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</si>
  <si>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</si>
  <si>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</si>
  <si>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</si>
  <si>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</si>
  <si>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</si>
  <si>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</si>
  <si>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</si>
  <si>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</si>
  <si>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</si>
  <si>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</si>
  <si>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</si>
  <si>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</si>
  <si>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</si>
  <si>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</si>
  <si>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</si>
  <si>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</si>
  <si>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</si>
  <si>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</si>
  <si>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</si>
  <si>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</si>
  <si>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</si>
  <si>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</si>
  <si>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</si>
  <si>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</si>
  <si>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</si>
  <si>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</si>
  <si>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</si>
  <si>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</si>
  <si>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</si>
  <si>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</si>
  <si>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</si>
  <si>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</si>
  <si>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</si>
  <si>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</si>
  <si>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</si>
  <si>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</si>
  <si>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</si>
  <si>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</si>
  <si>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</si>
  <si>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</si>
  <si>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</si>
  <si>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</si>
  <si>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</si>
  <si>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</si>
  <si>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</si>
  <si>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</si>
  <si>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</si>
  <si>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</si>
  <si>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</si>
  <si>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</si>
  <si>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</si>
  <si>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</si>
  <si>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</si>
  <si>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</si>
  <si>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</si>
  <si>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</si>
  <si>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</si>
  <si>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</si>
  <si>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</si>
  <si>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</si>
  <si>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</si>
  <si>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</si>
  <si>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</si>
  <si>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</si>
  <si>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</si>
  <si>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</si>
  <si>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</si>
  <si>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</si>
  <si>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</si>
  <si>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</si>
  <si>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</si>
  <si>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</si>
  <si>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</si>
  <si>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</si>
  <si>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</si>
  <si>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</si>
  <si>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</si>
  <si>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</si>
  <si>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</si>
  <si>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</si>
  <si>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</si>
  <si>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</si>
  <si>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</si>
  <si>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</si>
  <si>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</si>
  <si>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</si>
  <si>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</si>
  <si>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</si>
  <si>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</si>
  <si>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</si>
  <si>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</si>
  <si>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</si>
  <si>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</si>
  <si>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</si>
  <si>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</si>
  <si>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</si>
  <si>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</si>
  <si>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</si>
  <si>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</si>
  <si>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</si>
  <si>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</si>
  <si>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</si>
  <si>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</si>
  <si>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</si>
  <si>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</si>
  <si>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</si>
  <si>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</si>
  <si>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</si>
  <si>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</si>
  <si>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</si>
  <si>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</si>
  <si>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</si>
  <si>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</si>
  <si>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</si>
  <si>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</si>
  <si>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</si>
  <si>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</si>
  <si>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</si>
  <si>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</si>
  <si>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</si>
  <si>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</si>
  <si>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</si>
  <si>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</si>
  <si>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</si>
  <si>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</si>
  <si>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</si>
  <si>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</si>
  <si>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</si>
  <si>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</si>
  <si>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</si>
  <si>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</si>
  <si>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</si>
  <si>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</si>
  <si>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</si>
  <si>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</si>
  <si>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</si>
  <si>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</si>
  <si>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</si>
  <si>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</si>
  <si>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</si>
  <si>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</si>
  <si>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</si>
  <si>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</si>
  <si>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</si>
  <si>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</si>
  <si>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</si>
  <si>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</si>
  <si>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</si>
  <si>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</si>
  <si>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</si>
  <si>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</si>
  <si>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</si>
  <si>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</si>
  <si>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</si>
  <si>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</si>
  <si>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</si>
  <si>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</si>
  <si>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</si>
  <si>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</si>
  <si>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</si>
  <si>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</si>
  <si>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</si>
  <si>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</si>
  <si>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</si>
  <si>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</si>
  <si>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</si>
  <si>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</si>
  <si>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</si>
  <si>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</si>
  <si>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</si>
  <si>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</si>
  <si>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</si>
  <si>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</si>
  <si>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</si>
  <si>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</si>
  <si>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</si>
  <si>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</si>
  <si>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</si>
  <si>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</si>
  <si>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</si>
  <si>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</si>
  <si>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</si>
  <si>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</si>
  <si>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</si>
  <si>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</si>
  <si>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</si>
  <si>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</si>
  <si>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</si>
  <si>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</si>
  <si>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</si>
  <si>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</si>
  <si>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</si>
  <si>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</si>
  <si>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</si>
  <si>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</si>
  <si>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</si>
  <si>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</si>
  <si>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</si>
  <si>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</si>
  <si>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</si>
  <si>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</si>
  <si>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</si>
  <si>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</si>
  <si>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</si>
  <si>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</si>
  <si>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</si>
  <si>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</si>
  <si>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</si>
  <si>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</si>
  <si>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</si>
  <si>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</si>
  <si>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</si>
  <si>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</si>
  <si>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</si>
  <si>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</si>
  <si>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</si>
  <si>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</si>
  <si>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</si>
  <si>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</si>
  <si>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</si>
  <si>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</si>
  <si>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</si>
  <si>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</si>
  <si>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</si>
  <si>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</si>
  <si>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</si>
  <si>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</si>
  <si>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</si>
  <si>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</si>
  <si>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</si>
  <si>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</si>
  <si>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</si>
  <si>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</si>
  <si>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</si>
  <si>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</si>
  <si>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</si>
  <si>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</si>
  <si>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</si>
  <si>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</si>
  <si>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</si>
  <si>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</si>
  <si>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</si>
  <si>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</si>
  <si>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</si>
  <si>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</si>
  <si>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</si>
  <si>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</si>
  <si>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</si>
  <si>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</si>
  <si>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</si>
  <si>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</si>
  <si>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</si>
  <si>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</si>
  <si>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</si>
  <si>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</si>
  <si>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</si>
  <si>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</si>
  <si>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</si>
  <si>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</si>
  <si>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</si>
  <si>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</si>
  <si>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</si>
  <si>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</si>
  <si>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</si>
  <si>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</si>
  <si>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</si>
  <si>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</si>
  <si>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</si>
  <si>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</si>
  <si>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</si>
  <si>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</si>
  <si>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</si>
  <si>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</si>
  <si>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</si>
  <si>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</si>
  <si>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</si>
  <si>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</si>
  <si>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</si>
  <si>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</si>
  <si>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</si>
  <si>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</si>
  <si>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</si>
  <si>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</si>
  <si>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</si>
  <si>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</si>
  <si>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</si>
  <si>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</si>
  <si>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</si>
  <si>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</si>
  <si>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</si>
  <si>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</si>
  <si>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</si>
  <si>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</si>
  <si>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</si>
  <si>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</si>
  <si>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</si>
  <si>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</si>
  <si>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</si>
  <si>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</si>
  <si>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</si>
  <si>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</si>
  <si>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</si>
  <si>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</si>
  <si>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</si>
  <si>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</si>
  <si>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</si>
  <si>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</si>
  <si>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</si>
  <si>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</si>
  <si>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</si>
  <si>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</si>
  <si>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</si>
  <si>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</si>
  <si>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</si>
  <si>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</si>
  <si>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</si>
  <si>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</si>
  <si>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</si>
  <si>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</si>
  <si>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</si>
  <si>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</si>
  <si>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</si>
  <si>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</si>
  <si>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</si>
  <si>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</si>
  <si>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</si>
  <si>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</si>
  <si>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</si>
  <si>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</si>
  <si>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</si>
  <si>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</si>
  <si>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</si>
  <si>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</si>
  <si>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</si>
  <si>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</si>
  <si>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</si>
  <si>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</si>
  <si>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</si>
  <si>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</si>
  <si>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</si>
  <si>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</si>
  <si>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</si>
  <si>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</si>
  <si>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</si>
  <si>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</si>
  <si>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</si>
  <si>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</si>
  <si>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</si>
  <si>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</si>
  <si>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</si>
  <si>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</si>
  <si>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</si>
  <si>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</si>
  <si>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</si>
  <si>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</si>
  <si>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</si>
  <si>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</si>
  <si>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</si>
  <si>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</si>
  <si>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</si>
  <si>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</si>
  <si>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</si>
  <si>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</si>
  <si>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</si>
  <si>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</si>
  <si>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</si>
  <si>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</si>
  <si>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</si>
  <si>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</si>
  <si>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</si>
  <si>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</si>
  <si>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</si>
  <si>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</si>
  <si>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</si>
  <si>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</si>
  <si>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</si>
  <si>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</si>
  <si>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</si>
  <si>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</si>
  <si>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</si>
  <si>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</si>
  <si>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</si>
  <si>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</si>
  <si>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</si>
  <si>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</si>
  <si>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</si>
  <si>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</si>
  <si>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</si>
  <si>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</si>
  <si>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</si>
  <si>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</si>
  <si>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</si>
  <si>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</si>
  <si>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</si>
  <si>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</si>
  <si>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</si>
  <si>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</si>
  <si>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</si>
  <si>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</si>
  <si>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</si>
  <si>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</si>
  <si>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</si>
  <si>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</si>
  <si>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</si>
  <si>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</si>
  <si>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</si>
  <si>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</si>
  <si>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</si>
  <si>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</si>
  <si>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</si>
  <si>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</si>
  <si>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</si>
  <si>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</si>
  <si>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</si>
  <si>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</si>
  <si>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</si>
  <si>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</si>
  <si>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</si>
  <si>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</si>
  <si>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</si>
  <si>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</si>
  <si>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</si>
  <si>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</si>
  <si>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</si>
  <si>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</si>
  <si>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</si>
  <si>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</si>
  <si>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</si>
  <si>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</si>
  <si>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</si>
  <si>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</si>
  <si>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</si>
  <si>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</si>
  <si>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</si>
  <si>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</si>
  <si>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</si>
  <si>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</si>
  <si>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</si>
  <si>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</si>
  <si>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</si>
  <si>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</si>
  <si>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</si>
  <si>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</si>
  <si>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</si>
  <si>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</si>
  <si>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</si>
  <si>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</si>
  <si>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</si>
  <si>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</si>
  <si>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</si>
  <si>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</si>
  <si>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</si>
  <si>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</si>
  <si>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</si>
  <si>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</si>
  <si>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</si>
  <si>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</si>
  <si>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</si>
  <si>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</si>
  <si>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</si>
  <si>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</si>
  <si>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</si>
  <si>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</si>
  <si>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</si>
  <si>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</si>
  <si>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</si>
  <si>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</si>
  <si>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</si>
  <si>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</si>
  <si>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</si>
  <si>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</si>
  <si>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</si>
  <si>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</si>
  <si>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</si>
  <si>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</si>
  <si>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</si>
  <si>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</si>
  <si>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</si>
  <si>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</si>
  <si>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</si>
  <si>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</si>
  <si>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</si>
  <si>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</si>
  <si>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</si>
  <si>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</si>
  <si>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</si>
  <si>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</si>
  <si>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</si>
  <si>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</si>
  <si>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</si>
  <si>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</si>
  <si>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</si>
  <si>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</si>
  <si>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</si>
  <si>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</si>
  <si>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</si>
  <si>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</si>
  <si>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</si>
  <si>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</si>
  <si>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</si>
  <si>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</si>
  <si>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</si>
  <si>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</si>
  <si>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</si>
  <si>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</si>
  <si>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</si>
  <si>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</si>
  <si>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</si>
  <si>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</si>
  <si>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</si>
  <si>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</si>
  <si>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</si>
  <si>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</si>
  <si>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</si>
  <si>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</si>
  <si>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</si>
  <si>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</si>
  <si>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</si>
  <si>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</si>
  <si>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</si>
  <si>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</si>
  <si>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</si>
  <si>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</si>
  <si>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</si>
  <si>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</si>
  <si>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</si>
  <si>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</si>
  <si>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</si>
  <si>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</si>
  <si>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</si>
  <si>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</si>
  <si>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</si>
  <si>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</si>
  <si>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</si>
  <si>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</si>
  <si>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</si>
  <si>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</si>
  <si>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</si>
  <si>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</si>
  <si>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</si>
  <si>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</si>
  <si>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</si>
  <si>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</si>
  <si>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</si>
  <si>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</si>
  <si>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</si>
  <si>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</si>
  <si>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</si>
  <si>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</si>
  <si>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</si>
  <si>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</si>
  <si>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</si>
  <si>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</si>
  <si>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</si>
  <si>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</si>
  <si>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</si>
  <si>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</si>
  <si>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</si>
  <si>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</si>
  <si>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</si>
  <si>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</si>
  <si>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</si>
  <si>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</si>
  <si>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</si>
  <si>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</si>
  <si>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</si>
  <si>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</si>
  <si>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</si>
  <si>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</si>
  <si>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</si>
  <si>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</si>
  <si>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</si>
  <si>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</si>
  <si>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</si>
  <si>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</si>
  <si>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</si>
  <si>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</si>
  <si>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</si>
  <si>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</si>
  <si>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</si>
  <si>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</si>
  <si>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</si>
  <si>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</si>
  <si>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</si>
  <si>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</si>
  <si>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</si>
  <si>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</si>
  <si>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</si>
  <si>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</si>
  <si>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</si>
  <si>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</si>
  <si>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</si>
  <si>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</si>
  <si>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</si>
  <si>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</si>
  <si>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</si>
  <si>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</si>
  <si>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</si>
  <si>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</si>
  <si>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</si>
  <si>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</si>
  <si>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</si>
  <si>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</si>
  <si>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</si>
  <si>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</si>
  <si>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</si>
  <si>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</si>
  <si>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</si>
  <si>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</si>
  <si>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</si>
  <si>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</si>
  <si>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</si>
  <si>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</si>
  <si>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</si>
  <si>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</si>
  <si>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</si>
  <si>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</si>
  <si>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</si>
  <si>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</si>
  <si>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</si>
  <si>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</si>
  <si>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</si>
  <si>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</si>
  <si>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</si>
  <si>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</si>
  <si>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</si>
  <si>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</si>
  <si>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</si>
  <si>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</si>
  <si>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</si>
  <si>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</si>
  <si>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</si>
  <si>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</si>
  <si>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</si>
  <si>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</si>
  <si>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</si>
  <si>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</si>
  <si>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</si>
  <si>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</si>
  <si>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</si>
  <si>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</si>
  <si>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</si>
  <si>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</si>
  <si>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</si>
  <si>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</si>
  <si>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</si>
  <si>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</si>
  <si>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</si>
  <si>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</si>
  <si>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</si>
  <si>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</si>
  <si>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</si>
  <si>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</si>
  <si>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</si>
  <si>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</si>
  <si>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</si>
  <si>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</si>
  <si>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</si>
  <si>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</si>
  <si>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</si>
  <si>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</si>
  <si>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</si>
  <si>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</si>
  <si>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</si>
  <si>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</si>
  <si>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</si>
  <si>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</si>
  <si>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</si>
  <si>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</si>
  <si>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</si>
  <si>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</si>
  <si>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</si>
  <si>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</si>
  <si>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</si>
  <si>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</si>
  <si>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</si>
  <si>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</si>
  <si>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</si>
  <si>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</si>
  <si>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</si>
  <si>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</si>
  <si>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</si>
  <si>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</si>
  <si>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</si>
  <si>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</si>
  <si>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</si>
  <si>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</si>
  <si>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</si>
  <si>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</si>
  <si>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</si>
  <si>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</si>
  <si>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</si>
  <si>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</si>
  <si>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</si>
  <si>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</si>
  <si>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</si>
  <si>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</si>
  <si>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</si>
  <si>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</si>
  <si>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</si>
  <si>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</si>
  <si>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</si>
  <si>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</si>
  <si>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</si>
  <si>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</si>
  <si>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</si>
  <si>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</si>
  <si>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</si>
  <si>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</si>
  <si>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</si>
  <si>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</si>
  <si>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</si>
  <si>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</si>
  <si>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</si>
  <si>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</si>
  <si>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</si>
  <si>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</si>
  <si>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</si>
  <si>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</si>
  <si>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</si>
  <si>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</si>
  <si>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</si>
  <si>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</si>
  <si>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</si>
  <si>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</si>
  <si>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</si>
  <si>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</si>
  <si>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</si>
  <si>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</si>
  <si>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</si>
  <si>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</si>
  <si>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</si>
  <si>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</si>
  <si>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</si>
  <si>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</si>
  <si>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</si>
  <si>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</si>
  <si>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</si>
  <si>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</si>
  <si>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</si>
  <si>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</si>
  <si>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</si>
  <si>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</si>
  <si>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</si>
  <si>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</si>
  <si>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</si>
  <si>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</si>
  <si>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</si>
  <si>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</si>
  <si>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</si>
  <si>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</si>
  <si>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</si>
  <si>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</si>
  <si>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</si>
  <si>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</si>
  <si>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</si>
  <si>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</si>
  <si>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</si>
  <si>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</si>
  <si>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</si>
  <si>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</si>
  <si>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</si>
  <si>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</si>
  <si>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</si>
  <si>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</si>
  <si>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</si>
  <si>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</si>
  <si>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</si>
  <si>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</si>
  <si>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</si>
  <si>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</si>
  <si>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</si>
  <si>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</si>
  <si>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</si>
  <si>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</si>
  <si>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</si>
  <si>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</si>
  <si>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</si>
  <si>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</si>
  <si>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</si>
  <si>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</si>
  <si>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</si>
  <si>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</si>
  <si>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</si>
  <si>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</si>
  <si>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</si>
  <si>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</si>
  <si>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</si>
  <si>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</si>
  <si>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</si>
  <si>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</si>
  <si>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</si>
  <si>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</si>
  <si>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</si>
  <si>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</si>
  <si>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</si>
  <si>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</si>
  <si>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</si>
  <si>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</si>
  <si>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</si>
  <si>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</si>
  <si>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</si>
  <si>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</si>
  <si>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</si>
  <si>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</si>
  <si>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</si>
  <si>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</si>
  <si>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</si>
  <si>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</si>
  <si>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</si>
  <si>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</si>
  <si>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</si>
  <si>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</si>
  <si>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</si>
  <si>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</si>
  <si>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</si>
  <si>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</si>
  <si>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</si>
  <si>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</si>
  <si>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</si>
  <si>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</si>
  <si>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</si>
  <si>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</si>
  <si>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</si>
  <si>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</si>
  <si>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</si>
  <si>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</si>
  <si>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</si>
  <si>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</si>
  <si>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</si>
  <si>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</si>
  <si>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</si>
  <si>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</si>
  <si>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</si>
  <si>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</si>
  <si>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</si>
  <si>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</si>
  <si>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</si>
  <si>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</si>
  <si>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</si>
  <si>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</si>
  <si>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</si>
  <si>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</si>
  <si>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</si>
  <si>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</si>
  <si>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</si>
  <si>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</si>
  <si>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</si>
  <si>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</si>
  <si>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</si>
  <si>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</si>
  <si>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</si>
  <si>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</si>
  <si>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</si>
  <si>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</si>
  <si>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</si>
  <si>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</si>
  <si>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</si>
  <si>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</si>
  <si>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</si>
  <si>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</si>
  <si>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</si>
  <si>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</si>
  <si>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</si>
  <si>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</si>
  <si>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</si>
  <si>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</si>
  <si>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</si>
  <si>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</si>
  <si>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</si>
  <si>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</si>
  <si>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</si>
  <si>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</si>
  <si>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</si>
  <si>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</si>
  <si>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</si>
  <si>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</si>
  <si>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</si>
  <si>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</si>
  <si>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</si>
  <si>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</si>
  <si>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</si>
  <si>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</si>
  <si>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</si>
  <si>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</si>
  <si>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</si>
  <si>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</si>
  <si>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</si>
  <si>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</si>
  <si>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</si>
  <si>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</si>
  <si>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</si>
  <si>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</si>
  <si>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</si>
  <si>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</si>
  <si>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</si>
  <si>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</si>
  <si>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</si>
  <si>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</si>
  <si>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</si>
  <si>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</si>
  <si>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</si>
  <si>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</si>
  <si>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</si>
  <si>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</si>
  <si>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</si>
  <si>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</si>
  <si>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</si>
  <si>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</si>
  <si>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</si>
  <si>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</si>
  <si>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</si>
  <si>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</si>
  <si>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</si>
  <si>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</si>
  <si>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</si>
  <si>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</si>
  <si>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</si>
  <si>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</si>
  <si>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</si>
  <si>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</si>
  <si>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</si>
  <si>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</si>
  <si>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</si>
  <si>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</si>
  <si>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</si>
  <si>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</si>
  <si>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</si>
  <si>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</si>
  <si>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</si>
  <si>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</si>
  <si>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</si>
  <si>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</si>
  <si>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</si>
  <si>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</si>
  <si>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</si>
  <si>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</si>
  <si>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</si>
  <si>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</si>
  <si>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</si>
  <si>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</si>
  <si>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</si>
  <si>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</si>
  <si>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</si>
  <si>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</si>
  <si>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</si>
  <si>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</si>
  <si>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</si>
  <si>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</si>
  <si>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</si>
  <si>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</si>
  <si>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</si>
  <si>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</si>
  <si>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</si>
  <si>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</si>
  <si>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</si>
  <si>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</si>
  <si>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</si>
  <si>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</si>
  <si>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</si>
  <si>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</si>
  <si>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</si>
  <si>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</si>
  <si>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</si>
  <si>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</si>
  <si>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</si>
  <si>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</si>
  <si>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</si>
  <si>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</si>
  <si>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</si>
  <si>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</si>
  <si>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</si>
  <si>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</si>
  <si>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</si>
  <si>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</si>
  <si>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</si>
  <si>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</si>
  <si>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</si>
  <si>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</si>
  <si>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</si>
  <si>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</si>
  <si>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</si>
  <si>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</si>
  <si>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</si>
  <si>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</si>
  <si>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</si>
  <si>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</si>
  <si>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</si>
  <si>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</si>
  <si>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</si>
  <si>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</si>
  <si>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</si>
  <si>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</si>
  <si>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</si>
  <si>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</si>
  <si>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</si>
  <si>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</si>
  <si>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</si>
  <si>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</si>
  <si>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</si>
  <si>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</si>
  <si>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</si>
  <si>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</si>
  <si>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</si>
  <si>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</si>
  <si>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</si>
  <si>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</si>
  <si>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</si>
  <si>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</si>
  <si>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</si>
  <si>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</si>
  <si>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</si>
  <si>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</si>
  <si>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</si>
  <si>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</si>
  <si>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</si>
  <si>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</si>
  <si>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</si>
  <si>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</si>
  <si>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</si>
  <si>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</si>
  <si>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</si>
  <si>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</si>
  <si>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</si>
  <si>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</si>
  <si>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</si>
  <si>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</si>
  <si>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</si>
  <si>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</si>
  <si>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</si>
  <si>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</si>
  <si>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</si>
  <si>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</si>
  <si>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</si>
  <si>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</si>
  <si>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</si>
  <si>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</si>
  <si>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</si>
  <si>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</si>
  <si>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</si>
  <si>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</si>
  <si>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</si>
  <si>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</si>
  <si>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</si>
  <si>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</si>
  <si>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</si>
  <si>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</si>
  <si>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</si>
  <si>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</si>
  <si>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</si>
  <si>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</si>
  <si>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</si>
  <si>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</si>
  <si>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</si>
  <si>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</si>
  <si>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</si>
  <si>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</si>
  <si>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</si>
  <si>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</si>
  <si>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</si>
  <si>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</si>
  <si>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</si>
  <si>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</si>
  <si>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</si>
  <si>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</si>
  <si>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</si>
  <si>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</si>
  <si>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</si>
  <si>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</si>
  <si>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</si>
  <si>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</si>
  <si>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</si>
  <si>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</si>
  <si>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</si>
  <si>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</si>
  <si>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</si>
  <si>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</si>
  <si>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</si>
  <si>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</si>
  <si>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</si>
  <si>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</si>
  <si>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</si>
  <si>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</si>
  <si>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</si>
  <si>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</si>
  <si>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</si>
  <si>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</si>
  <si>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</si>
  <si>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</si>
  <si>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</si>
  <si>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</si>
  <si>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</si>
  <si>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</si>
  <si>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</si>
  <si>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</si>
  <si>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</si>
  <si>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</si>
  <si>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</si>
  <si>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</si>
  <si>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</si>
  <si>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</si>
  <si>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</si>
  <si>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</si>
  <si>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</si>
  <si>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</si>
  <si>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</si>
  <si>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</si>
  <si>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</si>
  <si>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</si>
  <si>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</si>
  <si>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</si>
  <si>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</si>
  <si>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</si>
  <si>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</si>
  <si>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</si>
  <si>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</si>
  <si>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</si>
  <si>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</si>
  <si>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</si>
  <si>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</si>
  <si>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</si>
  <si>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</si>
  <si>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</si>
  <si>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</si>
  <si>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</si>
  <si>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</si>
  <si>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</si>
  <si>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</si>
  <si>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</si>
  <si>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</si>
  <si>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</si>
  <si>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</si>
  <si>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</si>
  <si>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</si>
  <si>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</si>
  <si>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</si>
  <si>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</si>
  <si>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</si>
  <si>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</si>
  <si>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</si>
  <si>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</si>
  <si>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</si>
  <si>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</si>
  <si>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</si>
  <si>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</si>
  <si>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</si>
  <si>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</si>
  <si>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</si>
  <si>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</si>
  <si>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</si>
  <si>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</si>
  <si>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</si>
  <si>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</si>
  <si>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</si>
  <si>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</si>
  <si>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</si>
  <si>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</si>
  <si>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</si>
  <si>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</si>
  <si>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</si>
  <si>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</si>
  <si>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</si>
  <si>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</si>
  <si>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</si>
  <si>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</si>
  <si>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</si>
  <si>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</si>
  <si>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</si>
  <si>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</si>
  <si>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</si>
  <si>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</si>
  <si>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</si>
  <si>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</si>
  <si>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</si>
  <si>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</si>
  <si>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</si>
  <si>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</si>
  <si>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</si>
  <si>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</si>
  <si>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</si>
  <si>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</si>
  <si>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</si>
  <si>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</si>
  <si>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</si>
  <si>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</si>
  <si>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</si>
  <si>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</si>
  <si>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</si>
  <si>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</si>
  <si>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</si>
  <si>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</si>
  <si>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</si>
  <si>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</si>
  <si>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</si>
  <si>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</si>
  <si>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</si>
  <si>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</si>
  <si>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</si>
  <si>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</si>
  <si>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</si>
  <si>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</si>
  <si>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</si>
  <si>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</si>
  <si>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</si>
  <si>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</si>
  <si>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</si>
  <si>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</si>
  <si>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</si>
  <si>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</si>
  <si>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</si>
  <si>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</si>
  <si>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</si>
  <si>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</si>
  <si>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</si>
  <si>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</si>
  <si>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</si>
  <si>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</si>
  <si>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</si>
  <si>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</si>
  <si>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</si>
  <si>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</si>
  <si>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</si>
  <si>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</si>
  <si>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</si>
  <si>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</si>
  <si>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</si>
  <si>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</si>
  <si>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</si>
  <si>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</si>
  <si>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</si>
  <si>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</si>
  <si>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</si>
  <si>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</si>
  <si>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</si>
  <si>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</si>
  <si>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</si>
  <si>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</si>
  <si>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</si>
  <si>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</si>
  <si>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</si>
  <si>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</si>
  <si>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</si>
  <si>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</si>
  <si>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</si>
  <si>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</si>
  <si>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</si>
  <si>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</si>
  <si>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</si>
  <si>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</si>
  <si>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</si>
  <si>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</si>
  <si>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</si>
  <si>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</si>
  <si>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</si>
  <si>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</si>
  <si>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</si>
  <si>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</si>
  <si>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</si>
  <si>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</si>
  <si>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</si>
  <si>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</si>
  <si>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</si>
  <si>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</si>
  <si>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</si>
  <si>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</si>
  <si>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</si>
  <si>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</si>
  <si>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</si>
  <si>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</si>
  <si>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</si>
  <si>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</si>
  <si>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</si>
  <si>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</si>
  <si>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</si>
  <si>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</si>
  <si>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</si>
  <si>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</si>
  <si>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</si>
  <si>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</si>
  <si>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</si>
  <si>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</si>
  <si>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</si>
  <si>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</si>
  <si>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</si>
  <si>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</si>
  <si>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</si>
  <si>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</si>
  <si>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</si>
  <si>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</si>
  <si>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</si>
  <si>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</si>
  <si>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</si>
  <si>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</si>
  <si>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</si>
  <si>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</si>
  <si>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</si>
  <si>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</si>
  <si>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</si>
  <si>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</si>
  <si>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</si>
  <si>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</si>
  <si>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</si>
  <si>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</si>
  <si>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</si>
  <si>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</si>
  <si>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</si>
  <si>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</si>
  <si>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</si>
  <si>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</si>
  <si>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</si>
  <si>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</si>
  <si>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</si>
  <si>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</si>
  <si>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</si>
  <si>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</si>
  <si>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</si>
  <si>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</si>
  <si>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</si>
  <si>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</si>
  <si>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</si>
  <si>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</si>
  <si>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</si>
  <si>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</si>
  <si>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</si>
  <si>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</si>
  <si>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</si>
  <si>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</si>
  <si>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</si>
  <si>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</si>
  <si>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</si>
  <si>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</si>
  <si>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</si>
  <si>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</si>
  <si>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</si>
  <si>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</si>
  <si>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</si>
  <si>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</si>
  <si>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</si>
  <si>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</si>
  <si>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</si>
  <si>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</si>
  <si>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</si>
  <si>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</si>
  <si>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</si>
  <si>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</si>
  <si>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</si>
  <si>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</si>
  <si>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</si>
  <si>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</si>
  <si>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</si>
  <si>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</si>
  <si>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</si>
  <si>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</si>
  <si>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</si>
  <si>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</si>
  <si>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</si>
  <si>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</si>
  <si>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</si>
  <si>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</si>
  <si>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</si>
  <si>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</si>
  <si>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</si>
  <si>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</si>
  <si>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</si>
  <si>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</si>
  <si>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</si>
  <si>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</si>
  <si>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</si>
  <si>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</si>
  <si>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</si>
  <si>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</si>
  <si>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</si>
  <si>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</si>
  <si>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</si>
  <si>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</si>
  <si>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</si>
  <si>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</si>
  <si>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</si>
  <si>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</si>
  <si>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</si>
  <si>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</si>
  <si>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</si>
  <si>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</si>
  <si>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</si>
  <si>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</si>
  <si>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</si>
  <si>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</si>
  <si>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</si>
  <si>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</si>
  <si>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</si>
  <si>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</si>
  <si>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</si>
  <si>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</si>
  <si>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</si>
  <si>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</si>
  <si>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</si>
  <si>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</si>
  <si>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</si>
  <si>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</si>
  <si>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</si>
  <si>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</si>
  <si>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</si>
  <si>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</si>
  <si>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</si>
  <si>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</si>
  <si>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</si>
  <si>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</si>
  <si>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</si>
  <si>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</si>
  <si>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</si>
  <si>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</si>
  <si>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</si>
  <si>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</si>
  <si>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</si>
  <si>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</si>
  <si>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</si>
  <si>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</si>
  <si>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</si>
  <si>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</si>
  <si>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</si>
  <si>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</si>
  <si>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</si>
  <si>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</si>
  <si>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</si>
  <si>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</si>
  <si>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</si>
  <si>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</si>
  <si>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</si>
  <si>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</si>
  <si>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</si>
  <si>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</si>
  <si>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</si>
  <si>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</si>
  <si>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</si>
  <si>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</si>
  <si>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</si>
  <si>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</si>
  <si>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</si>
  <si>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</si>
  <si>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</si>
  <si>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</si>
  <si>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</si>
  <si>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</si>
  <si>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</si>
  <si>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</si>
  <si>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</si>
  <si>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</si>
  <si>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</si>
  <si>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</si>
  <si>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</si>
  <si>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</si>
  <si>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</si>
  <si>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</si>
  <si>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</si>
  <si>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</si>
  <si>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</si>
  <si>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</si>
  <si>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</si>
  <si>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</si>
  <si>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</si>
  <si>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</si>
  <si>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</si>
  <si>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</si>
  <si>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</si>
  <si>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</si>
  <si>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</si>
  <si>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</si>
  <si>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</si>
  <si>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</si>
  <si>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</si>
  <si>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</si>
  <si>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</si>
  <si>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</si>
  <si>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</si>
  <si>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</si>
  <si>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</si>
  <si>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</si>
  <si>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</si>
  <si>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</si>
  <si>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</si>
  <si>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</si>
  <si>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</si>
  <si>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</si>
  <si>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</si>
  <si>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</si>
  <si>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</si>
  <si>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</si>
  <si>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</si>
  <si>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</si>
  <si>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</si>
  <si>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</si>
  <si>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</si>
  <si>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</si>
  <si>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</si>
  <si>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</si>
  <si>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</si>
  <si>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</si>
  <si>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</si>
  <si>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</si>
  <si>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</si>
  <si>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</si>
  <si>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</si>
  <si>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</si>
  <si>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</si>
  <si>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</si>
  <si>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</si>
  <si>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</si>
  <si>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</si>
  <si>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</si>
  <si>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</si>
  <si>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</si>
  <si>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</si>
  <si>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</si>
  <si>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</si>
  <si>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</si>
  <si>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</si>
  <si>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</si>
  <si>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</si>
  <si>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</si>
  <si>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</si>
  <si>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</si>
  <si>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</si>
  <si>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</si>
  <si>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</si>
  <si>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</si>
  <si>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</si>
  <si>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</si>
  <si>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</si>
  <si>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</si>
  <si>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</si>
  <si>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</si>
  <si>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</si>
  <si>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</si>
  <si>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</si>
  <si>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</si>
  <si>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</si>
  <si>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</si>
  <si>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</si>
  <si>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</si>
  <si>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</si>
  <si>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</si>
  <si>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</si>
  <si>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</si>
  <si>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</si>
  <si>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</si>
  <si>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</si>
  <si>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</si>
  <si>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</si>
  <si>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</si>
  <si>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</si>
  <si>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</si>
  <si>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</si>
  <si>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</si>
  <si>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</si>
  <si>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</si>
  <si>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</si>
  <si>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</si>
  <si>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</si>
  <si>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</si>
  <si>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</si>
  <si>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</si>
  <si>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</si>
  <si>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</si>
  <si>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</si>
  <si>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</si>
  <si>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</si>
  <si>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</si>
  <si>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</si>
  <si>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</si>
  <si>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</si>
  <si>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</si>
  <si>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</si>
  <si>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</si>
  <si>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</si>
  <si>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</si>
  <si>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</si>
  <si>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</si>
  <si>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</si>
  <si>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</si>
  <si>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</si>
  <si>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</si>
  <si>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</si>
  <si>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</si>
  <si>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</si>
  <si>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</si>
  <si>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</si>
  <si>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</si>
  <si>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</si>
  <si>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</si>
  <si>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</si>
  <si>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</si>
  <si>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</si>
  <si>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</si>
  <si>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</si>
  <si>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</si>
  <si>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</si>
  <si>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</si>
  <si>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</si>
  <si>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</si>
  <si>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</si>
  <si>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</si>
  <si>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</si>
  <si>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</si>
  <si>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</si>
  <si>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</si>
  <si>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</si>
  <si>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</si>
  <si>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</si>
  <si>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</si>
  <si>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</si>
  <si>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</si>
  <si>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</si>
  <si>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</si>
  <si>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</si>
  <si>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</si>
  <si>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</si>
  <si>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</si>
  <si>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</si>
  <si>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</si>
  <si>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</si>
  <si>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</si>
  <si>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</si>
  <si>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</si>
  <si>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</si>
  <si>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</si>
  <si>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</si>
  <si>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</si>
  <si>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</si>
  <si>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</si>
  <si>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</si>
  <si>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</si>
  <si>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</si>
  <si>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</si>
  <si>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</si>
  <si>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</si>
  <si>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</si>
  <si>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</si>
  <si>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</si>
  <si>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</si>
  <si>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</si>
  <si>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</si>
  <si>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</si>
  <si>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</si>
  <si>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</si>
  <si>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</si>
  <si>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</si>
  <si>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</si>
  <si>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</si>
  <si>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</si>
  <si>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</si>
  <si>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</si>
  <si>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</si>
  <si>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</si>
  <si>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</si>
  <si>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</si>
  <si>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</si>
  <si>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</si>
  <si>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</si>
  <si>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</si>
  <si>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</si>
  <si>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</si>
  <si>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</si>
  <si>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</si>
  <si>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</si>
  <si>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</si>
  <si>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</si>
  <si>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</si>
  <si>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</si>
  <si>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</si>
  <si>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</si>
  <si>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</si>
  <si>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</si>
  <si>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</si>
  <si>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</si>
  <si>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</si>
  <si>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</si>
  <si>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</si>
  <si>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</si>
  <si>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</si>
  <si>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</si>
  <si>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</si>
  <si>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</si>
  <si>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</si>
  <si>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</si>
  <si>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</si>
  <si>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</si>
  <si>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</si>
  <si>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</si>
  <si>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</si>
  <si>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</si>
  <si>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</si>
  <si>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</si>
  <si>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</si>
  <si>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</si>
  <si>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</si>
  <si>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</si>
  <si>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</si>
  <si>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</si>
  <si>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</si>
  <si>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</si>
  <si>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</si>
  <si>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</si>
  <si>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</si>
  <si>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</si>
  <si>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</si>
  <si>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</si>
  <si>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</si>
  <si>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</si>
  <si>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</si>
  <si>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</si>
  <si>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</si>
  <si>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</si>
  <si>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</si>
  <si>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</si>
  <si>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</si>
  <si>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</si>
  <si>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</si>
  <si>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</si>
  <si>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</si>
  <si>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</si>
  <si>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</si>
  <si>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</si>
  <si>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</si>
  <si>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</si>
  <si>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</si>
  <si>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</si>
  <si>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</si>
  <si>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</si>
  <si>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</si>
  <si>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</si>
  <si>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</si>
  <si>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</si>
  <si>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</si>
  <si>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</si>
  <si>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</si>
  <si>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</si>
  <si>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</si>
  <si>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</si>
  <si>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</si>
  <si>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</si>
  <si>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</si>
  <si>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</si>
  <si>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</si>
  <si>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</si>
  <si>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</si>
  <si>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</si>
  <si>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</si>
  <si>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</si>
  <si>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</si>
  <si>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</si>
  <si>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</si>
  <si>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</si>
  <si>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</si>
  <si>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</si>
  <si>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</si>
  <si>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</si>
  <si>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</si>
  <si>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</si>
  <si>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</si>
  <si>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</si>
  <si>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</si>
  <si>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</si>
  <si>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</si>
  <si>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</si>
  <si>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</si>
  <si>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</si>
  <si>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</si>
  <si>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</si>
  <si>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</si>
  <si>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</si>
  <si>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</si>
  <si>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</si>
  <si>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</si>
  <si>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</si>
  <si>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</si>
  <si>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</si>
  <si>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</si>
  <si>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</si>
  <si>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</si>
  <si>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</si>
  <si>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</si>
  <si>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</si>
  <si>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</si>
  <si>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</si>
  <si>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</si>
  <si>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</si>
  <si>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</si>
  <si>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</si>
  <si>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</si>
  <si>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</si>
  <si>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</si>
  <si>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</si>
  <si>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</si>
  <si>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</si>
  <si>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</si>
  <si>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</si>
  <si>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</si>
  <si>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</si>
  <si>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</si>
  <si>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</si>
  <si>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</si>
  <si>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</si>
  <si>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</si>
  <si>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</si>
  <si>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</si>
  <si>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</si>
  <si>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</si>
  <si>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</si>
  <si>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</si>
  <si>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</si>
  <si>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</si>
  <si>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</si>
  <si>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</si>
  <si>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</si>
  <si>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</si>
  <si>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</si>
  <si>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</si>
  <si>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</si>
  <si>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</si>
  <si>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</si>
  <si>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</si>
  <si>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</si>
  <si>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</si>
  <si>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</si>
  <si>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</si>
  <si>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</si>
  <si>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</si>
  <si>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</si>
  <si>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</si>
  <si>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</si>
  <si>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</si>
  <si>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</si>
  <si>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</si>
  <si>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</si>
  <si>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</si>
  <si>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</si>
  <si>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</si>
  <si>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</si>
  <si>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</si>
  <si>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</si>
  <si>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</si>
  <si>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</si>
  <si>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</si>
  <si>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</si>
  <si>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</si>
  <si>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</si>
  <si>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</si>
  <si>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</si>
  <si>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</si>
  <si>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</si>
  <si>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</si>
  <si>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</si>
  <si>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</si>
  <si>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</si>
  <si>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</si>
  <si>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</si>
  <si>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</si>
  <si>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</si>
  <si>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</si>
  <si>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</si>
  <si>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</si>
  <si>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</si>
  <si>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</si>
  <si>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</si>
  <si>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</si>
  <si>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</si>
  <si>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</si>
  <si>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</si>
  <si>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</si>
  <si>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</si>
  <si>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</si>
  <si>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</si>
  <si>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</si>
  <si>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</si>
  <si>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</si>
  <si>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</si>
  <si>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</si>
  <si>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</si>
  <si>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</si>
  <si>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</si>
  <si>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</si>
  <si>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</si>
  <si>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</si>
  <si>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</si>
  <si>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</si>
  <si>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</si>
  <si>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</si>
  <si>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</si>
  <si>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</si>
  <si>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</si>
  <si>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</si>
  <si>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</si>
  <si>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</si>
  <si>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</si>
  <si>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</si>
  <si>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</si>
  <si>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</si>
  <si>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</si>
  <si>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</si>
  <si>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</si>
  <si>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</si>
  <si>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</si>
  <si>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</si>
  <si>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</si>
  <si>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</si>
  <si>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</si>
  <si>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</si>
  <si>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</si>
  <si>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</si>
  <si>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</si>
  <si>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</si>
  <si>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</si>
  <si>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</si>
  <si>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</si>
  <si>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</si>
  <si>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</si>
  <si>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</si>
  <si>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</si>
  <si>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</si>
  <si>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</si>
  <si>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</si>
  <si>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</si>
  <si>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</si>
  <si>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</si>
  <si>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</si>
  <si>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</si>
  <si>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</si>
  <si>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</si>
  <si>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</si>
  <si>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</si>
  <si>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</si>
  <si>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</si>
  <si>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</si>
  <si>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</si>
  <si>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</si>
  <si>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</si>
  <si>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</si>
  <si>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</si>
  <si>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</si>
  <si>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</si>
  <si>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</si>
  <si>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</si>
  <si>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</si>
  <si>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</si>
  <si>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</si>
  <si>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</si>
  <si>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</si>
  <si>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</si>
  <si>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</si>
  <si>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</si>
  <si>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</si>
  <si>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</si>
  <si>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</si>
  <si>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</si>
  <si>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</si>
  <si>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</si>
  <si>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</si>
  <si>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</si>
  <si>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</si>
  <si>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</si>
  <si>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</si>
  <si>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</si>
  <si>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</si>
  <si>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</si>
  <si>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</si>
  <si>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</si>
  <si>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</si>
  <si>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</si>
  <si>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</si>
  <si>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</si>
  <si>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</si>
  <si>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</si>
  <si>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</si>
  <si>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</si>
  <si>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</si>
  <si>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</si>
  <si>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</si>
  <si>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</si>
  <si>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</si>
  <si>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</si>
  <si>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</si>
  <si>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</si>
  <si>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</si>
  <si>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</si>
  <si>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</si>
  <si>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</si>
  <si>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</si>
  <si>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</si>
  <si>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</si>
  <si>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</si>
  <si>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</si>
  <si>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</si>
  <si>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</si>
  <si>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</si>
  <si>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</si>
  <si>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</si>
  <si>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</si>
  <si>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</si>
  <si>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</si>
  <si>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</si>
  <si>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</si>
  <si>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</si>
  <si>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</si>
  <si>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</si>
  <si>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</si>
  <si>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</si>
  <si>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</si>
  <si>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</si>
  <si>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</si>
  <si>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</si>
  <si>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</si>
  <si>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</si>
  <si>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</si>
  <si>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</si>
  <si>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</si>
  <si>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</si>
  <si>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</si>
  <si>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</si>
  <si>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</si>
  <si>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</si>
  <si>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</si>
  <si>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</si>
  <si>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</si>
  <si>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</si>
  <si>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</si>
  <si>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</si>
  <si>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</si>
  <si>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</si>
  <si>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</si>
  <si>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</si>
  <si>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</si>
  <si>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</si>
  <si>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</si>
  <si>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</si>
  <si>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</si>
  <si>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</si>
  <si>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</si>
  <si>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</si>
  <si>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</si>
  <si>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</si>
  <si>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</si>
  <si>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</si>
  <si>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</si>
  <si>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</si>
  <si>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</si>
  <si>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</si>
  <si>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</si>
  <si>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</si>
  <si>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</si>
  <si>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</si>
  <si>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</si>
  <si>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</si>
  <si>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</si>
  <si>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</si>
  <si>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</si>
  <si>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</si>
  <si>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</si>
  <si>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</si>
  <si>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</si>
  <si>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</si>
  <si>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</si>
  <si>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</si>
  <si>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</si>
  <si>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</si>
  <si>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</si>
  <si>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</si>
  <si>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</si>
  <si>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</si>
  <si>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</si>
  <si>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</si>
  <si>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</si>
  <si>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</si>
  <si>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</si>
  <si>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</si>
  <si>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</si>
  <si>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</si>
  <si>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</si>
  <si>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</si>
  <si>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</si>
  <si>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</si>
  <si>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</si>
  <si>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</si>
  <si>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</si>
  <si>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</si>
  <si>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</si>
  <si>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</si>
  <si>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</si>
  <si>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</si>
  <si>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</si>
  <si>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</si>
  <si>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</si>
  <si>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</si>
  <si>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</si>
  <si>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</si>
  <si>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</si>
  <si>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</si>
  <si>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</si>
  <si>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</si>
  <si>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</si>
  <si>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</si>
  <si>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</si>
  <si>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</si>
  <si>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</si>
  <si>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</si>
  <si>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</si>
  <si>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</si>
  <si>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</si>
  <si>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</si>
  <si>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</si>
  <si>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</si>
  <si>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</si>
  <si>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</si>
  <si>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</si>
  <si>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</si>
  <si>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</si>
  <si>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</si>
  <si>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</si>
  <si>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</si>
  <si>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</si>
  <si>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</si>
  <si>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</si>
  <si>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</si>
  <si>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</si>
  <si>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</si>
  <si>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</si>
  <si>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</si>
  <si>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</si>
  <si>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</si>
  <si>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</si>
  <si>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</si>
  <si>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</si>
  <si>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</si>
  <si>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</si>
  <si>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</si>
  <si>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</si>
  <si>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</si>
  <si>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</si>
  <si>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</si>
  <si>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</si>
  <si>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</si>
  <si>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</si>
  <si>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</si>
  <si>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</si>
  <si>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</si>
  <si>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</si>
  <si>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</si>
  <si>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</si>
  <si>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</si>
  <si>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</si>
  <si>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</si>
  <si>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</si>
  <si>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</si>
  <si>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</si>
  <si>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</si>
  <si>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</si>
  <si>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</si>
  <si>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</si>
  <si>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</si>
  <si>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</si>
  <si>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</si>
  <si>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</si>
  <si>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</si>
  <si>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</si>
  <si>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</si>
  <si>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</si>
  <si>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</si>
  <si>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</si>
  <si>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</si>
  <si>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</si>
  <si>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</si>
  <si>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</si>
  <si>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</si>
  <si>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</si>
  <si>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</si>
  <si>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</si>
  <si>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</si>
  <si>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</si>
  <si>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</si>
  <si>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</si>
  <si>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</si>
  <si>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</si>
  <si>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</si>
  <si>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</si>
  <si>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</si>
  <si>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</si>
  <si>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</si>
  <si>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</si>
  <si>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</si>
  <si>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</si>
  <si>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</si>
  <si>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</si>
  <si>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</si>
  <si>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</si>
  <si>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</si>
  <si>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</si>
  <si>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</si>
  <si>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</si>
  <si>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</si>
  <si>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</si>
  <si>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</si>
  <si>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</si>
  <si>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</si>
  <si>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</si>
  <si>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</si>
  <si>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</si>
  <si>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</si>
  <si>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</si>
  <si>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</si>
  <si>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</si>
  <si>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</si>
  <si>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</si>
  <si>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</si>
  <si>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</si>
  <si>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</si>
  <si>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</si>
  <si>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</si>
  <si>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</si>
  <si>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</si>
  <si>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</si>
  <si>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</si>
  <si>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</si>
  <si>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</si>
  <si>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</si>
  <si>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</si>
  <si>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</si>
  <si>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</si>
  <si>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</si>
  <si>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</si>
  <si>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</si>
  <si>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</si>
  <si>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</si>
  <si>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</si>
  <si>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</si>
  <si>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</si>
  <si>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</si>
  <si>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</si>
  <si>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</si>
  <si>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</si>
  <si>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</si>
  <si>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</si>
  <si>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</si>
  <si>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</si>
  <si>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</si>
  <si>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</si>
  <si>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</si>
  <si>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</si>
  <si>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</si>
  <si>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</si>
  <si>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</si>
  <si>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</si>
  <si>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</si>
  <si>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</si>
  <si>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</si>
  <si>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</si>
  <si>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</si>
  <si>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</si>
  <si>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</si>
  <si>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</si>
  <si>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</si>
  <si>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</si>
  <si>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</si>
  <si>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</si>
  <si>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</si>
  <si>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</si>
  <si>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</si>
  <si>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</si>
  <si>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</si>
  <si>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</si>
  <si>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</si>
  <si>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</si>
  <si>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</si>
  <si>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</si>
  <si>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</si>
  <si>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</si>
  <si>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</si>
  <si>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</si>
  <si>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</si>
  <si>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</si>
  <si>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</si>
  <si>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</si>
  <si>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</si>
  <si>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</si>
  <si>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</si>
  <si>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</si>
  <si>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</si>
  <si>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</si>
  <si>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</si>
  <si>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</si>
  <si>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</si>
  <si>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</si>
  <si>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</si>
  <si>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</si>
  <si>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</si>
  <si>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</si>
  <si>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</si>
  <si>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</si>
  <si>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</si>
  <si>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</si>
  <si>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</si>
  <si>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</si>
  <si>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</si>
  <si>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</si>
  <si>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</si>
  <si>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</si>
  <si>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</si>
  <si>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</si>
  <si>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</si>
  <si>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</si>
  <si>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</si>
  <si>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</si>
  <si>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</si>
  <si>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</si>
  <si>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</si>
  <si>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</si>
  <si>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</si>
  <si>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</si>
  <si>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</si>
  <si>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</si>
  <si>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</si>
  <si>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</si>
  <si>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</si>
  <si>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</si>
  <si>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</si>
  <si>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</si>
  <si>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</si>
  <si>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</si>
  <si>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</si>
  <si>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</si>
  <si>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</si>
  <si>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</si>
  <si>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</si>
  <si>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</si>
  <si>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</si>
  <si>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</si>
  <si>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</si>
  <si>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</si>
  <si>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</si>
  <si>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</si>
  <si>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</si>
  <si>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</si>
  <si>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</si>
  <si>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</si>
  <si>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</si>
  <si>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</si>
  <si>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</si>
  <si>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</si>
  <si>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</si>
  <si>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</si>
  <si>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</si>
  <si>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</si>
  <si>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</si>
  <si>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</si>
  <si>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</si>
  <si>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</si>
  <si>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</si>
  <si>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</si>
  <si>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</si>
  <si>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</si>
  <si>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</si>
  <si>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</si>
  <si>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</si>
  <si>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</si>
  <si>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</si>
  <si>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</si>
  <si>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</si>
  <si>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</si>
  <si>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</si>
  <si>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</si>
  <si>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</si>
  <si>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</si>
  <si>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</si>
  <si>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</si>
  <si>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</si>
  <si>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</si>
  <si>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</si>
  <si>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</si>
  <si>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</si>
  <si>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</si>
  <si>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</si>
  <si>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</si>
  <si>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</si>
  <si>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</si>
  <si>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</si>
  <si>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</si>
  <si>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</si>
  <si>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</si>
  <si>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</si>
  <si>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</si>
  <si>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</si>
  <si>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</si>
  <si>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</si>
  <si>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</si>
  <si>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</si>
  <si>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</si>
  <si>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</si>
  <si>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</si>
  <si>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</si>
  <si>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</si>
  <si>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</si>
  <si>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</si>
  <si>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</si>
  <si>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</si>
  <si>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</si>
  <si>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</si>
  <si>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</si>
  <si>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</si>
  <si>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</si>
  <si>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</si>
  <si>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</si>
  <si>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</si>
  <si>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</si>
  <si>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</si>
  <si>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</si>
  <si>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</si>
  <si>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</si>
  <si>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</si>
  <si>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</si>
  <si>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</si>
  <si>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</si>
  <si>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</si>
  <si>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</si>
  <si>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</si>
  <si>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</si>
  <si>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</si>
  <si>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</si>
  <si>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</si>
  <si>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</si>
  <si>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</si>
  <si>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</si>
  <si>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</si>
  <si>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</si>
  <si>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</si>
  <si>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</si>
  <si>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</si>
  <si>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</si>
  <si>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</si>
  <si>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</si>
  <si>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</si>
  <si>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</si>
  <si>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</si>
  <si>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</si>
  <si>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</si>
  <si>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</si>
  <si>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</si>
  <si>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</si>
  <si>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</si>
  <si>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</si>
  <si>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</si>
  <si>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</si>
  <si>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</si>
  <si>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</si>
  <si>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</si>
  <si>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</si>
  <si>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</si>
  <si>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</si>
  <si>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</si>
  <si>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</si>
  <si>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</si>
  <si>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</si>
  <si>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</si>
  <si>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</si>
  <si>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</si>
  <si>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</si>
  <si>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</si>
  <si>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</si>
  <si>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</si>
  <si>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</si>
  <si>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</si>
  <si>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</si>
  <si>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</si>
  <si>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</si>
  <si>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</si>
  <si>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</si>
  <si>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</si>
  <si>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</si>
  <si>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</si>
  <si>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</si>
  <si>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</si>
  <si>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</si>
  <si>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</si>
  <si>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</si>
  <si>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</si>
  <si>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</si>
  <si>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</si>
  <si>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</si>
  <si>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</si>
  <si>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</si>
  <si>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</si>
  <si>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</si>
  <si>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</si>
  <si>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</si>
  <si>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</si>
  <si>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</si>
  <si>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</si>
  <si>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</si>
  <si>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</si>
  <si>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</si>
  <si>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</si>
  <si>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</si>
  <si>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</si>
  <si>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</si>
  <si>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</si>
  <si>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</si>
  <si>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</si>
  <si>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</si>
  <si>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</si>
  <si>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</si>
  <si>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</si>
  <si>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</si>
  <si>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</si>
  <si>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</si>
  <si>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</si>
  <si>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</si>
  <si>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</si>
  <si>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</si>
  <si>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</si>
  <si>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</si>
  <si>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</si>
  <si>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</si>
  <si>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</si>
  <si>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</si>
  <si>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</si>
  <si>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</si>
  <si>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</si>
  <si>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</si>
  <si>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</si>
  <si>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</si>
  <si>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</si>
  <si>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</si>
  <si>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</si>
  <si>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</si>
  <si>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</si>
  <si>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</si>
  <si>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</si>
  <si>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</si>
  <si>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</si>
  <si>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</si>
  <si>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</si>
  <si>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</si>
  <si>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</si>
  <si>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</si>
  <si>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</si>
  <si>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</si>
  <si>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</si>
  <si>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</si>
  <si>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</si>
  <si>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</si>
  <si>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</si>
  <si>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</si>
  <si>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</si>
  <si>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</si>
  <si>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</si>
  <si>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</si>
  <si>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</si>
  <si>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</si>
  <si>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</si>
  <si>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</si>
  <si>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</si>
  <si>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</si>
  <si>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</si>
  <si>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</si>
  <si>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</si>
  <si>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</si>
  <si>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</si>
  <si>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</si>
  <si>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</si>
  <si>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</si>
  <si>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</si>
  <si>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</si>
  <si>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</si>
  <si>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</si>
  <si>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</si>
  <si>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</si>
  <si>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</si>
  <si>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</si>
  <si>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</si>
  <si>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</si>
  <si>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</si>
  <si>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</si>
  <si>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</si>
  <si>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</si>
  <si>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</si>
  <si>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</si>
  <si>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</si>
  <si>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</si>
  <si>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</si>
  <si>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</si>
  <si>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</si>
  <si>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</si>
  <si>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</si>
  <si>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</si>
  <si>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</si>
  <si>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</si>
  <si>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</si>
  <si>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</si>
  <si>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</si>
  <si>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</si>
  <si>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</si>
  <si>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</si>
  <si>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</si>
  <si>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</si>
  <si>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</si>
  <si>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</si>
  <si>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</si>
  <si>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</si>
  <si>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</si>
  <si>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</si>
  <si>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</si>
  <si>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</si>
  <si>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</si>
  <si>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</si>
  <si>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</si>
  <si>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</si>
  <si>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</si>
  <si>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</si>
  <si>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</si>
  <si>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</si>
  <si>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</si>
  <si>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</si>
  <si>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</si>
  <si>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</si>
  <si>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</si>
  <si>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</si>
  <si>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</si>
  <si>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</si>
  <si>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</si>
  <si>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</si>
  <si>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</si>
  <si>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</si>
  <si>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</si>
  <si>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</si>
  <si>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</si>
  <si>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</si>
  <si>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</si>
  <si>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</si>
  <si>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</si>
  <si>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</si>
  <si>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</si>
  <si>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</si>
  <si>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</si>
  <si>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</si>
  <si>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</si>
  <si>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</si>
  <si>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</si>
  <si>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</si>
  <si>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</si>
  <si>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</si>
  <si>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</si>
  <si>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</si>
  <si>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</si>
  <si>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</si>
  <si>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</si>
  <si>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</si>
  <si>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</si>
  <si>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</si>
  <si>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</si>
  <si>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</si>
  <si>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</si>
  <si>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</si>
  <si>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</si>
  <si>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</si>
  <si>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</si>
  <si>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</si>
  <si>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</si>
  <si>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</si>
  <si>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</si>
  <si>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</si>
  <si>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</si>
  <si>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</si>
  <si>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</si>
  <si>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</si>
  <si>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</si>
  <si>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</si>
  <si>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</si>
  <si>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</si>
  <si>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</si>
  <si>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</si>
  <si>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</si>
  <si>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</si>
  <si>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</si>
  <si>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</si>
  <si>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</si>
  <si>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</si>
  <si>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</si>
  <si>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</si>
  <si>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</si>
  <si>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</si>
  <si>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</si>
  <si>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</si>
  <si>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</si>
  <si>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</si>
  <si>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</si>
  <si>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</si>
  <si>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</si>
  <si>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</si>
  <si>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</si>
  <si>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</si>
  <si>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</si>
  <si>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</si>
  <si>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</si>
  <si>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</si>
  <si>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</si>
  <si>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</si>
  <si>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</si>
  <si>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</si>
  <si>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</si>
  <si>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</si>
  <si>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</si>
  <si>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</si>
  <si>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</si>
  <si>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</si>
  <si>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</si>
  <si>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</si>
  <si>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</si>
  <si>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</si>
  <si>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</si>
  <si>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</si>
  <si>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</si>
  <si>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</si>
  <si>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</si>
  <si>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</si>
  <si>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</si>
  <si>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</si>
  <si>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</si>
  <si>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</si>
  <si>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</si>
  <si>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</si>
  <si>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</si>
  <si>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</si>
  <si>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</si>
  <si>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</si>
  <si>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</si>
  <si>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</si>
  <si>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</si>
  <si>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</si>
  <si>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</si>
  <si>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</si>
  <si>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</si>
  <si>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</si>
  <si>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</si>
  <si>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</si>
  <si>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</si>
  <si>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</si>
  <si>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</si>
  <si>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</si>
  <si>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</si>
  <si>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</si>
  <si>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</si>
  <si>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</si>
  <si>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</si>
  <si>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</si>
  <si>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</si>
  <si>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</si>
  <si>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</si>
  <si>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</si>
  <si>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</si>
  <si>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</si>
  <si>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</si>
  <si>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</si>
  <si>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</si>
  <si>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</si>
  <si>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</si>
  <si>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</si>
  <si>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</si>
  <si>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</si>
  <si>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</si>
  <si>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</si>
  <si>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</si>
  <si>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</si>
  <si>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</si>
  <si>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</si>
  <si>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</si>
  <si>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</si>
  <si>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</si>
  <si>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</si>
  <si>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</si>
  <si>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</si>
  <si>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</si>
  <si>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</si>
  <si>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</si>
  <si>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</si>
  <si>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</si>
  <si>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</si>
  <si>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</si>
  <si>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</si>
  <si>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</si>
  <si>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</si>
  <si>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</si>
  <si>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</si>
  <si>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</si>
  <si>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</si>
  <si>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</si>
  <si>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</si>
  <si>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</si>
  <si>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</si>
  <si>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</si>
  <si>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</si>
  <si>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</si>
  <si>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</si>
  <si>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</si>
  <si>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</si>
  <si>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</si>
  <si>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</si>
  <si>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</si>
  <si>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</si>
  <si>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</si>
  <si>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</si>
  <si>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</si>
  <si>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</si>
  <si>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</si>
  <si>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</si>
  <si>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</si>
  <si>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</si>
  <si>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</si>
  <si>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</si>
  <si>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</si>
  <si>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</si>
  <si>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</si>
  <si>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</si>
  <si>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</si>
  <si>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</si>
  <si>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</si>
  <si>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</si>
  <si>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</si>
  <si>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</si>
  <si>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</si>
  <si>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</si>
  <si>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</si>
  <si>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</si>
  <si>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</si>
  <si>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</si>
  <si>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</si>
  <si>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</si>
  <si>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</si>
  <si>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</si>
  <si>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</si>
  <si>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</si>
  <si>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</si>
  <si>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</si>
  <si>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</si>
  <si>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</si>
  <si>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</si>
  <si>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</si>
  <si>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</si>
  <si>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</si>
  <si>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</si>
  <si>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</si>
  <si>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</si>
  <si>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</si>
  <si>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</si>
  <si>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</si>
  <si>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</si>
  <si>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</si>
  <si>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</si>
  <si>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</si>
  <si>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</si>
  <si>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</si>
  <si>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</si>
  <si>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</si>
  <si>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</si>
  <si>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</si>
  <si>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</si>
  <si>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</si>
  <si>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</si>
  <si>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</si>
  <si>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</si>
  <si>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</si>
  <si>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</si>
  <si>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</si>
  <si>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</si>
  <si>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</si>
  <si>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</si>
  <si>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</si>
  <si>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</si>
  <si>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</si>
  <si>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</si>
  <si>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</si>
  <si>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</si>
  <si>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</si>
  <si>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</si>
  <si>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</si>
  <si>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</si>
  <si>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</si>
  <si>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</si>
  <si>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</si>
  <si>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</si>
  <si>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</si>
  <si>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</si>
  <si>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</si>
  <si>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</si>
  <si>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</si>
  <si>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</si>
  <si>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</si>
  <si>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</si>
  <si>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</si>
  <si>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</si>
  <si>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</si>
  <si>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</si>
  <si>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</si>
  <si>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</si>
  <si>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</si>
  <si>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</si>
  <si>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</si>
  <si>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</si>
  <si>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</si>
  <si>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</si>
  <si>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</si>
  <si>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</si>
  <si>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</si>
  <si>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</si>
  <si>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</si>
  <si>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</si>
  <si>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</si>
  <si>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</si>
  <si>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</si>
  <si>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</si>
  <si>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</si>
  <si>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</si>
  <si>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</si>
  <si>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</si>
  <si>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</si>
  <si>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</si>
  <si>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</si>
  <si>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</si>
  <si>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</si>
  <si>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</si>
  <si>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</si>
  <si>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</si>
  <si>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</si>
  <si>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</si>
  <si>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</si>
  <si>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</si>
  <si>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</si>
  <si>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</si>
  <si>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</si>
  <si>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</si>
  <si>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</si>
  <si>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</si>
  <si>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</si>
  <si>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</si>
  <si>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</si>
  <si>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</si>
  <si>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</si>
  <si>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</si>
  <si>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</si>
  <si>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</si>
  <si>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</si>
  <si>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</si>
  <si>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</si>
  <si>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</si>
  <si>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</si>
  <si>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</si>
  <si>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</si>
  <si>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</si>
  <si>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</si>
  <si>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</si>
  <si>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</si>
  <si>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</si>
  <si>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</si>
  <si>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</si>
  <si>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</si>
  <si>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</si>
  <si>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</si>
  <si>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</si>
  <si>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</si>
  <si>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</si>
  <si>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</si>
  <si>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</si>
  <si>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</si>
  <si>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</si>
  <si>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</si>
  <si>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</si>
  <si>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</si>
  <si>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</si>
  <si>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</si>
  <si>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</si>
  <si>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</si>
  <si>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</si>
  <si>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</si>
  <si>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</si>
  <si>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</si>
  <si>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</si>
  <si>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</si>
  <si>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</si>
  <si>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</si>
  <si>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</si>
  <si>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</si>
  <si>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</si>
  <si>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</si>
  <si>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</si>
  <si>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</si>
  <si>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</si>
  <si>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</si>
  <si>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</si>
  <si>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</si>
  <si>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</si>
  <si>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</si>
  <si>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</si>
  <si>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</si>
  <si>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</si>
  <si>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</si>
  <si>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</si>
  <si>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</si>
  <si>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</si>
  <si>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</si>
  <si>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</si>
  <si>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</si>
  <si>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</si>
  <si>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</si>
  <si>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</si>
  <si>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</si>
  <si>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</si>
  <si>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</si>
  <si>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</si>
  <si>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</si>
  <si>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</si>
  <si>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</si>
  <si>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</si>
  <si>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</si>
  <si>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</si>
  <si>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</si>
  <si>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</si>
  <si>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</si>
  <si>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</si>
  <si>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</si>
  <si>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</si>
  <si>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</si>
  <si>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</si>
  <si>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</si>
  <si>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</si>
  <si>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</si>
  <si>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</si>
  <si>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</si>
  <si>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</si>
  <si>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</si>
  <si>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</si>
  <si>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</si>
  <si>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</si>
  <si>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</si>
  <si>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</si>
  <si>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</si>
  <si>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</si>
  <si>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</si>
  <si>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</si>
  <si>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</si>
  <si>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</si>
  <si>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</si>
  <si>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</si>
  <si>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</si>
  <si>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</si>
  <si>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</si>
  <si>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</si>
  <si>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</si>
  <si>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</si>
  <si>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</si>
  <si>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</si>
  <si>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</si>
  <si>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</si>
  <si>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</si>
  <si>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</si>
  <si>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</si>
  <si>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</si>
  <si>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</si>
  <si>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</si>
  <si>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</si>
  <si>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</si>
  <si>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</si>
  <si>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</si>
  <si>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</si>
  <si>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</si>
  <si>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</si>
  <si>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</si>
  <si>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</si>
  <si>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</si>
  <si>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</si>
  <si>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</si>
  <si>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</si>
  <si>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</si>
  <si>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</si>
  <si>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</si>
  <si>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</si>
  <si>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</si>
  <si>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</si>
  <si>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</si>
  <si>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</si>
  <si>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</si>
  <si>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</si>
  <si>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</si>
  <si>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</si>
  <si>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</si>
  <si>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</si>
  <si>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</si>
  <si>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</si>
  <si>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</si>
  <si>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</si>
  <si>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</si>
  <si>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</si>
  <si>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</si>
  <si>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</si>
  <si>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</si>
  <si>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</si>
  <si>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</si>
  <si>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</si>
  <si>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</si>
  <si>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</si>
  <si>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</si>
  <si>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</si>
  <si>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</si>
  <si>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</si>
  <si>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</si>
  <si>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</si>
  <si>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</si>
  <si>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</si>
  <si>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</si>
  <si>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</si>
  <si>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</si>
  <si>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</si>
  <si>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</si>
  <si>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</si>
  <si>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</si>
  <si>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</si>
  <si>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</si>
  <si>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</si>
  <si>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</si>
  <si>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</si>
  <si>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</si>
  <si>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</si>
  <si>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</si>
  <si>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</si>
  <si>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</si>
  <si>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</si>
  <si>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</si>
  <si>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</si>
  <si>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</si>
  <si>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</si>
  <si>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</si>
  <si>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</si>
  <si>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</si>
  <si>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</si>
  <si>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</si>
  <si>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</si>
  <si>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</si>
  <si>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</si>
  <si>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</si>
  <si>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</si>
  <si>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</si>
  <si>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</si>
  <si>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</si>
  <si>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</si>
  <si>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</si>
  <si>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</si>
  <si>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</si>
  <si>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</si>
  <si>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</si>
  <si>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</si>
  <si>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</si>
  <si>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</si>
  <si>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</si>
  <si>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</si>
  <si>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</si>
  <si>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</si>
  <si>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</si>
  <si>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</si>
  <si>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</si>
  <si>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</si>
  <si>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</si>
  <si>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</si>
  <si>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</si>
  <si>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</si>
  <si>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</si>
  <si>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</si>
  <si>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</si>
  <si>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</si>
  <si>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</si>
  <si>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</si>
  <si>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</si>
  <si>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</si>
  <si>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</si>
  <si>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</si>
  <si>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</si>
  <si>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</si>
  <si>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</si>
  <si>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</si>
  <si>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</si>
  <si>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</si>
  <si>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</si>
  <si>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</si>
  <si>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</si>
  <si>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</si>
  <si>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</si>
  <si>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</si>
  <si>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</si>
  <si>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</si>
  <si>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</si>
  <si>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</si>
  <si>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</si>
  <si>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</si>
  <si>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</si>
  <si>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</si>
  <si>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</si>
  <si>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</si>
  <si>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</si>
  <si>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</si>
  <si>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</si>
  <si>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</si>
  <si>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</si>
  <si>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</si>
  <si>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</si>
  <si>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</si>
  <si>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</si>
  <si>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</si>
  <si>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</si>
  <si>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</si>
  <si>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</si>
  <si>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</si>
  <si>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</si>
  <si>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</si>
  <si>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</si>
  <si>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</si>
  <si>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</si>
  <si>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</si>
  <si>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</si>
  <si>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</si>
  <si>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</si>
  <si>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</si>
  <si>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</si>
  <si>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</si>
  <si>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</si>
  <si>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</si>
  <si>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</si>
  <si>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</si>
  <si>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</si>
  <si>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</si>
  <si>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</si>
  <si>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</si>
  <si>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</si>
  <si>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</si>
  <si>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</si>
  <si>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</si>
  <si>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</si>
  <si>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</si>
  <si>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</si>
  <si>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</si>
  <si>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</si>
  <si>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</si>
  <si>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</si>
  <si>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</si>
  <si>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</si>
  <si>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</si>
  <si>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</si>
  <si>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</si>
  <si>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</si>
  <si>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</si>
  <si>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</si>
  <si>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</si>
  <si>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</si>
  <si>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</si>
  <si>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</si>
  <si>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</si>
  <si>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</si>
  <si>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</si>
  <si>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</si>
  <si>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</si>
  <si>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</si>
  <si>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</si>
  <si>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</si>
  <si>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</si>
  <si>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</si>
  <si>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</si>
  <si>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</si>
  <si>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</si>
  <si>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</si>
  <si>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</si>
  <si>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</si>
  <si>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</si>
  <si>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</si>
  <si>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</si>
  <si>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</si>
  <si>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</si>
  <si>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</si>
  <si>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</si>
  <si>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</si>
  <si>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</si>
  <si>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</si>
  <si>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</si>
  <si>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</si>
  <si>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</si>
  <si>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</si>
  <si>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</si>
  <si>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</si>
  <si>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</si>
  <si>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</si>
  <si>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</si>
  <si>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</si>
  <si>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</si>
  <si>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</si>
  <si>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</si>
  <si>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</si>
  <si>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</si>
  <si>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</si>
  <si>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</si>
  <si>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</si>
  <si>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</si>
  <si>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</si>
  <si>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</si>
  <si>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</si>
  <si>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</si>
  <si>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</si>
  <si>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</si>
  <si>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</si>
  <si>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</si>
  <si>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</si>
  <si>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</si>
  <si>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</si>
  <si>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</si>
  <si>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</si>
  <si>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</si>
  <si>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</si>
  <si>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</si>
  <si>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</si>
  <si>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</si>
  <si>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</si>
  <si>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</si>
  <si>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</si>
  <si>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</si>
  <si>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</si>
  <si>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</si>
  <si>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</si>
  <si>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</si>
  <si>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</si>
  <si>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</si>
  <si>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</si>
  <si>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</si>
  <si>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</si>
  <si>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</si>
  <si>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</si>
  <si>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</si>
  <si>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</si>
  <si>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</si>
  <si>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</si>
  <si>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</si>
  <si>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</si>
  <si>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</si>
  <si>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</si>
  <si>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</si>
  <si>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</si>
  <si>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</si>
  <si>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</si>
  <si>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</si>
  <si>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</si>
  <si>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</si>
  <si>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</si>
  <si>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</si>
  <si>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</si>
  <si>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</si>
  <si>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</si>
  <si>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</si>
  <si>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</si>
  <si>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</si>
  <si>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</si>
  <si>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</si>
  <si>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</si>
  <si>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</si>
  <si>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</si>
  <si>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</si>
  <si>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</si>
  <si>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</si>
  <si>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</si>
  <si>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</si>
  <si>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</si>
  <si>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</si>
  <si>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</si>
  <si>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</si>
  <si>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</si>
  <si>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</si>
  <si>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</si>
  <si>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</si>
  <si>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</si>
  <si>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</si>
  <si>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</si>
  <si>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</si>
  <si>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</si>
  <si>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</si>
  <si>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</si>
  <si>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</si>
  <si>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</si>
  <si>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</si>
  <si>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</si>
  <si>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</si>
  <si>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</si>
  <si>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</si>
  <si>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</si>
  <si>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</si>
  <si>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</si>
  <si>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</si>
  <si>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</si>
  <si>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</si>
  <si>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</si>
  <si>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</si>
  <si>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</si>
  <si>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</si>
  <si>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</si>
  <si>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</si>
  <si>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</si>
  <si>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</si>
  <si>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</si>
  <si>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</si>
  <si>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</si>
  <si>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</si>
  <si>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</si>
  <si>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</si>
  <si>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</si>
  <si>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</si>
  <si>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</si>
  <si>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</si>
  <si>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</si>
  <si>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</si>
  <si>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</si>
  <si>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</si>
  <si>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</si>
  <si>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</si>
  <si>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</si>
  <si>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</si>
  <si>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</si>
  <si>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</si>
  <si>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</si>
  <si>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</si>
  <si>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</si>
  <si>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</si>
  <si>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</si>
  <si>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</si>
  <si>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</si>
  <si>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</si>
  <si>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</si>
  <si>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</si>
  <si>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</si>
  <si>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</si>
  <si>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</si>
  <si>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</si>
  <si>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</si>
  <si>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</si>
  <si>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</si>
  <si>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</si>
  <si>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</si>
  <si>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</si>
  <si>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</si>
  <si>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</si>
  <si>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</si>
  <si>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</si>
  <si>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</si>
  <si>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</si>
  <si>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</si>
  <si>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</si>
  <si>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</si>
  <si>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</si>
  <si>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</si>
  <si>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</si>
  <si>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</si>
  <si>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</si>
  <si>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</si>
  <si>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</si>
  <si>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</si>
  <si>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</si>
  <si>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</si>
  <si>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</si>
  <si>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</si>
  <si>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</si>
  <si>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</si>
  <si>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</si>
  <si>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</si>
  <si>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</si>
  <si>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</si>
  <si>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</si>
  <si>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</si>
  <si>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</si>
  <si>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</si>
  <si>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</si>
  <si>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</si>
  <si>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</si>
  <si>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</si>
  <si>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</si>
  <si>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</si>
  <si>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</si>
  <si>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</si>
  <si>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</si>
  <si>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</si>
  <si>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</si>
  <si>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</si>
  <si>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</si>
  <si>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</si>
  <si>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</si>
  <si>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</si>
  <si>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</si>
  <si>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</si>
  <si>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</si>
  <si>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</si>
  <si>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</si>
  <si>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</si>
  <si>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</si>
  <si>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</si>
  <si>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</si>
  <si>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</si>
  <si>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</si>
  <si>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</si>
  <si>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</si>
  <si>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</si>
  <si>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</si>
  <si>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</si>
  <si>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</si>
  <si>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</si>
  <si>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</si>
  <si>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</si>
  <si>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</si>
  <si>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</si>
  <si>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</si>
  <si>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</si>
  <si>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</si>
  <si>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</si>
  <si>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</si>
  <si>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</si>
  <si>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</si>
  <si>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</si>
  <si>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</si>
  <si>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</si>
  <si>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</si>
  <si>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</si>
  <si>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</si>
  <si>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</si>
  <si>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</si>
  <si>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</si>
  <si>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</si>
  <si>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</si>
  <si>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</si>
  <si>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</si>
  <si>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</si>
  <si>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</si>
  <si>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</si>
  <si>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</si>
  <si>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</si>
  <si>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</si>
  <si>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</si>
  <si>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</si>
  <si>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</si>
  <si>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</si>
  <si>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</si>
  <si>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</si>
  <si>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</si>
  <si>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</si>
  <si>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</si>
  <si>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</si>
  <si>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</si>
  <si>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</si>
  <si>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</si>
  <si>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</si>
  <si>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</si>
  <si>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</si>
  <si>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</si>
  <si>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</si>
  <si>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</si>
  <si>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</si>
  <si>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</si>
  <si>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</si>
  <si>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</si>
  <si>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</si>
  <si>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</si>
  <si>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</si>
  <si>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</si>
  <si>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</si>
  <si>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</si>
  <si>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</si>
  <si>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</si>
  <si>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</si>
  <si>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</si>
  <si>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</si>
  <si>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</si>
  <si>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</si>
  <si>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</si>
  <si>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</si>
  <si>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</si>
  <si>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</si>
  <si>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</si>
  <si>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</si>
  <si>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</si>
  <si>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</si>
  <si>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</si>
  <si>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</si>
  <si>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</si>
  <si>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</si>
  <si>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</si>
  <si>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</si>
  <si>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</si>
  <si>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</si>
  <si>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</si>
  <si>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</si>
  <si>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</si>
  <si>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</si>
  <si>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</si>
  <si>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</si>
  <si>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</si>
  <si>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</si>
  <si>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</si>
  <si>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</si>
  <si>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</si>
  <si>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</si>
  <si>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</si>
  <si>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</si>
  <si>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</si>
  <si>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</si>
  <si>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</si>
  <si>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</si>
  <si>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</si>
  <si>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</si>
  <si>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</si>
  <si>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</si>
  <si>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</si>
  <si>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</si>
  <si>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</si>
  <si>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</si>
  <si>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</si>
  <si>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</si>
  <si>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</si>
  <si>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</si>
  <si>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</si>
  <si>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</si>
  <si>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</si>
  <si>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</si>
  <si>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</si>
  <si>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</si>
  <si>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</si>
  <si>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</si>
  <si>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</si>
  <si>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</si>
  <si>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</si>
  <si>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</si>
  <si>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</si>
  <si>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</si>
  <si>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</si>
  <si>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</si>
  <si>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</si>
  <si>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</si>
  <si>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</si>
  <si>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</si>
  <si>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</si>
  <si>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</si>
  <si>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</si>
  <si>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</si>
  <si>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</si>
  <si>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</si>
  <si>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</si>
  <si>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</si>
  <si>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</si>
  <si>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</si>
  <si>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</si>
  <si>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</si>
  <si>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</si>
  <si>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</si>
  <si>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</si>
  <si>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</si>
  <si>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</si>
  <si>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</si>
  <si>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</si>
  <si>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</si>
  <si>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</si>
  <si>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</si>
  <si>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</si>
  <si>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</si>
  <si>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</si>
  <si>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</si>
  <si>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</si>
  <si>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</si>
  <si>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</si>
  <si>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</si>
  <si>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</si>
  <si>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</si>
  <si>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</si>
  <si>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</si>
  <si>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</si>
  <si>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</si>
  <si>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</si>
  <si>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</si>
  <si>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</si>
  <si>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</si>
  <si>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</si>
  <si>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</si>
  <si>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</si>
  <si>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</si>
  <si>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</si>
  <si>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</si>
  <si>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</si>
  <si>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</si>
  <si>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</si>
  <si>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</si>
  <si>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</si>
  <si>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</si>
  <si>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</si>
  <si>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</si>
  <si>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</si>
  <si>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</si>
  <si>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</si>
  <si>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</si>
  <si>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</si>
  <si>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</si>
  <si>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</si>
  <si>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</si>
  <si>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</si>
  <si>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</si>
  <si>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</si>
  <si>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</si>
  <si>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</si>
  <si>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</si>
  <si>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</si>
  <si>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</si>
  <si>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</si>
  <si>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</si>
  <si>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</si>
  <si>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</si>
  <si>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</si>
  <si>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</si>
  <si>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</si>
  <si>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</si>
  <si>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</si>
  <si>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</si>
  <si>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</si>
  <si>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</si>
  <si>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</si>
  <si>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</si>
  <si>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</si>
  <si>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</si>
  <si>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</si>
  <si>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</si>
  <si>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</si>
  <si>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</si>
  <si>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</si>
  <si>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</si>
  <si>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</si>
  <si>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</si>
  <si>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</si>
  <si>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</si>
  <si>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</si>
  <si>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</si>
  <si>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</si>
  <si>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</si>
  <si>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</si>
  <si>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</si>
  <si>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</si>
  <si>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</si>
  <si>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</si>
  <si>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</si>
  <si>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</si>
  <si>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</si>
  <si>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</si>
  <si>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</si>
  <si>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</si>
  <si>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</si>
  <si>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</si>
  <si>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</si>
  <si>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</si>
  <si>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</si>
  <si>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</si>
  <si>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</si>
  <si>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</si>
  <si>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</si>
  <si>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</si>
  <si>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</si>
  <si>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</si>
  <si>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</si>
  <si>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</si>
  <si>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</si>
  <si>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</si>
  <si>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</si>
  <si>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</si>
  <si>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</si>
  <si>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</si>
  <si>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</si>
  <si>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</si>
  <si>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</si>
  <si>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</si>
  <si>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</si>
  <si>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</si>
  <si>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</si>
  <si>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</si>
  <si>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</si>
  <si>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</si>
  <si>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</si>
  <si>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</si>
  <si>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</si>
  <si>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</si>
  <si>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</si>
  <si>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</si>
  <si>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</si>
  <si>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</si>
  <si>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</si>
  <si>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</si>
  <si>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</si>
  <si>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</si>
  <si>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</si>
  <si>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</si>
  <si>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</si>
  <si>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</si>
  <si>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</si>
  <si>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</si>
  <si>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</si>
  <si>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</si>
  <si>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</si>
  <si>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</si>
  <si>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</si>
  <si>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</si>
  <si>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</si>
  <si>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</si>
  <si>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</si>
  <si>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</si>
  <si>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</si>
  <si>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</si>
  <si>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</si>
  <si>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</si>
  <si>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</si>
  <si>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</si>
  <si>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</si>
  <si>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</si>
  <si>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</si>
  <si>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</si>
  <si>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</si>
  <si>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</si>
  <si>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</si>
  <si>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</si>
  <si>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</si>
  <si>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</si>
  <si>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</si>
  <si>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</si>
  <si>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</si>
  <si>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</si>
  <si>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</si>
  <si>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</si>
  <si>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</si>
  <si>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</si>
  <si>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</si>
  <si>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</si>
  <si>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</si>
  <si>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</si>
  <si>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</si>
  <si>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</si>
  <si>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</si>
  <si>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</si>
  <si>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</si>
  <si>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</si>
  <si>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</si>
  <si>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</si>
  <si>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</si>
  <si>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</si>
  <si>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</si>
  <si>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</si>
  <si>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</si>
  <si>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</si>
  <si>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</si>
  <si>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</si>
  <si>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</si>
  <si>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</si>
  <si>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</si>
  <si>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</si>
  <si>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</si>
  <si>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</si>
  <si>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</si>
  <si>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</si>
  <si>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</si>
  <si>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</si>
  <si>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</si>
  <si>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</si>
  <si>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</si>
  <si>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</si>
  <si>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</si>
  <si>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</si>
  <si>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</si>
  <si>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</si>
  <si>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</si>
  <si>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</si>
  <si>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</si>
  <si>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</si>
  <si>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</si>
  <si>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</si>
  <si>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</si>
  <si>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</si>
  <si>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</si>
  <si>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</si>
  <si>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</si>
  <si>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</si>
  <si>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</si>
  <si>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</si>
  <si>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</si>
  <si>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</si>
  <si>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</si>
  <si>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</si>
  <si>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</si>
  <si>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</si>
  <si>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</si>
  <si>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</si>
  <si>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</si>
  <si>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</si>
  <si>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</si>
  <si>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</si>
  <si>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</si>
  <si>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</si>
  <si>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</si>
  <si>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</si>
  <si>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</si>
  <si>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</si>
  <si>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</si>
  <si>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</si>
  <si>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</si>
  <si>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</si>
  <si>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</si>
  <si>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</si>
  <si>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</si>
  <si>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</si>
  <si>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</si>
  <si>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</si>
  <si>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</si>
  <si>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</si>
  <si>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</si>
  <si>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</si>
  <si>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</si>
  <si>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</si>
  <si>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</si>
  <si>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</si>
  <si>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</si>
  <si>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</si>
  <si>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</si>
  <si>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</si>
  <si>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</si>
  <si>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</si>
  <si>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</si>
  <si>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</si>
  <si>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</si>
  <si>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</si>
  <si>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</si>
  <si>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</si>
  <si>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</si>
  <si>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</si>
  <si>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</si>
  <si>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</si>
  <si>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</si>
  <si>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</si>
  <si>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</si>
  <si>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</si>
  <si>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</si>
  <si>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</si>
  <si>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</si>
  <si>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</si>
  <si>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</si>
  <si>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</si>
  <si>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</si>
  <si>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</si>
  <si>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</si>
  <si>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</si>
  <si>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</si>
  <si>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</si>
  <si>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</si>
  <si>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</si>
  <si>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</si>
  <si>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</si>
  <si>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</si>
  <si>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</si>
  <si>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</si>
  <si>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</si>
  <si>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</si>
  <si>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</si>
  <si>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</si>
  <si>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</si>
  <si>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</si>
  <si>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</si>
  <si>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</si>
  <si>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</si>
  <si>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</si>
  <si>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</si>
  <si>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</si>
  <si>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</si>
  <si>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</si>
  <si>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</si>
  <si>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</si>
  <si>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</si>
  <si>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</si>
  <si>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</si>
  <si>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</si>
  <si>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</si>
  <si>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</si>
  <si>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</si>
  <si>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</si>
  <si>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</si>
  <si>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</si>
  <si>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</si>
  <si>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</si>
  <si>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</si>
  <si>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</si>
  <si>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</si>
  <si>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</si>
  <si>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</si>
  <si>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</si>
  <si>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</si>
  <si>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</si>
  <si>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</si>
  <si>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</si>
  <si>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</si>
  <si>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</si>
  <si>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</si>
  <si>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</si>
  <si>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</si>
  <si>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</si>
  <si>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</si>
  <si>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</si>
  <si>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</si>
  <si>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</si>
  <si>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</si>
  <si>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</si>
  <si>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</si>
  <si>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</si>
  <si>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</si>
  <si>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</si>
  <si>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</si>
  <si>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</si>
  <si>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</si>
  <si>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</si>
  <si>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</si>
  <si>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</si>
  <si>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</si>
  <si>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</si>
  <si>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</si>
  <si>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</si>
  <si>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</si>
  <si>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</si>
  <si>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</si>
  <si>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</si>
  <si>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</si>
  <si>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</si>
  <si>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</si>
  <si>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</si>
  <si>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</si>
  <si>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</si>
  <si>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</si>
  <si>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</si>
  <si>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</si>
  <si>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</si>
  <si>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</si>
  <si>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</si>
  <si>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</si>
  <si>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</si>
  <si>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</si>
  <si>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</si>
  <si>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</si>
  <si>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</si>
  <si>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</si>
  <si>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</si>
  <si>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</si>
  <si>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</si>
  <si>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</si>
  <si>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</si>
  <si>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</si>
  <si>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</si>
  <si>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</si>
  <si>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</si>
  <si>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</si>
  <si>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</si>
  <si>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</si>
  <si>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</si>
  <si>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</si>
  <si>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</si>
  <si>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</si>
  <si>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</si>
  <si>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</si>
  <si>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</si>
  <si>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</si>
  <si>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</si>
  <si>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</si>
  <si>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</si>
  <si>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</si>
  <si>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</si>
  <si>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</si>
  <si>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</si>
  <si>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</si>
  <si>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</si>
  <si>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</si>
  <si>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</si>
  <si>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</si>
  <si>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</si>
  <si>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</si>
  <si>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</si>
  <si>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</si>
  <si>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</si>
  <si>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</si>
  <si>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</si>
  <si>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</si>
  <si>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</si>
  <si>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</si>
  <si>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</si>
  <si>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</si>
  <si>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</si>
  <si>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</si>
  <si>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</si>
  <si>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</si>
  <si>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</si>
  <si>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</si>
  <si>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</si>
  <si>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</si>
  <si>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</si>
  <si>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</si>
  <si>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</si>
  <si>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</si>
  <si>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</si>
  <si>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</si>
  <si>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</si>
  <si>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</si>
  <si>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</si>
  <si>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</si>
  <si>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</si>
  <si>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</si>
  <si>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</si>
  <si>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</si>
  <si>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</si>
  <si>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</si>
  <si>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</si>
  <si>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</si>
  <si>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</si>
  <si>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</si>
  <si>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</si>
  <si>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</si>
  <si>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</si>
  <si>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</si>
  <si>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</si>
  <si>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</si>
  <si>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</si>
  <si>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</si>
  <si>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</si>
  <si>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</si>
  <si>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</si>
  <si>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</si>
  <si>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</si>
  <si>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</si>
  <si>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</si>
  <si>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</si>
  <si>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</si>
  <si>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</si>
  <si>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</si>
  <si>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</si>
  <si>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</si>
  <si>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</si>
  <si>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</si>
  <si>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</si>
  <si>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</si>
  <si>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</si>
  <si>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</si>
  <si>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</si>
  <si>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</si>
  <si>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</si>
  <si>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</si>
  <si>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</si>
  <si>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</si>
  <si>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</si>
  <si>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</si>
  <si>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</si>
  <si>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</si>
  <si>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</si>
  <si>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</si>
  <si>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</si>
  <si>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</si>
  <si>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</si>
  <si>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</si>
  <si>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</si>
  <si>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</si>
  <si>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</si>
  <si>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</si>
  <si>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</si>
  <si>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</si>
  <si>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</si>
  <si>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</si>
  <si>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</si>
  <si>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</si>
  <si>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</si>
  <si>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</si>
  <si>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</si>
  <si>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</si>
  <si>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</si>
  <si>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</si>
  <si>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</si>
  <si>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</si>
  <si>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</si>
  <si>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</si>
  <si>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</si>
  <si>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</si>
  <si>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</si>
  <si>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</si>
  <si>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</si>
  <si>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</si>
  <si>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</si>
  <si>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</si>
  <si>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</si>
  <si>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</si>
  <si>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</si>
  <si>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</si>
  <si>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</si>
  <si>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</si>
  <si>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</si>
  <si>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</si>
  <si>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</si>
  <si>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</si>
  <si>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</si>
  <si>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</si>
  <si>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</si>
  <si>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</si>
  <si>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</si>
  <si>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</si>
  <si>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</si>
  <si>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</si>
  <si>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</si>
  <si>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</si>
  <si>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</si>
  <si>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</si>
  <si>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</si>
  <si>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</si>
  <si>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</si>
  <si>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</si>
  <si>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</si>
  <si>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</si>
  <si>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</si>
  <si>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</si>
  <si>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</si>
  <si>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</si>
  <si>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</si>
  <si>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</si>
  <si>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</si>
  <si>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</si>
  <si>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</si>
  <si>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</si>
  <si>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</si>
  <si>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</si>
  <si>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</si>
  <si>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</si>
  <si>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</si>
  <si>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</si>
  <si>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</si>
  <si>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</si>
  <si>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</si>
  <si>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</si>
  <si>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</si>
  <si>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</si>
  <si>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</si>
  <si>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</si>
  <si>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</si>
  <si>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</si>
  <si>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</si>
  <si>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</si>
  <si>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</si>
  <si>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</si>
  <si>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</si>
  <si>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</si>
  <si>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</si>
  <si>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</si>
  <si>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</si>
  <si>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</si>
  <si>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</si>
  <si>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</si>
  <si>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</si>
  <si>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</si>
  <si>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</si>
  <si>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</si>
  <si>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</si>
  <si>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</si>
  <si>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</si>
  <si>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</si>
  <si>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</si>
  <si>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</si>
  <si>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</si>
  <si>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</si>
  <si>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</si>
  <si>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</si>
  <si>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</si>
  <si>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</si>
  <si>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</si>
  <si>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</si>
  <si>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</si>
  <si>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</si>
  <si>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</si>
  <si>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</si>
  <si>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</si>
  <si>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</si>
  <si>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</si>
  <si>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</si>
  <si>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</si>
  <si>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</si>
  <si>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</si>
  <si>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</si>
  <si>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</si>
  <si>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</si>
  <si>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</si>
  <si>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</si>
  <si>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</si>
  <si>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</si>
  <si>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</si>
  <si>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</si>
  <si>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</si>
  <si>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</si>
  <si>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</si>
  <si>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</si>
  <si>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</si>
  <si>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</si>
  <si>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</si>
  <si>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</si>
  <si>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</si>
  <si>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</si>
  <si>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</si>
  <si>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</si>
  <si>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</si>
  <si>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</si>
  <si>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</si>
  <si>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</si>
  <si>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</si>
  <si>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</si>
  <si>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</si>
  <si>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</si>
  <si>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</si>
  <si>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</si>
  <si>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</si>
  <si>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</si>
  <si>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</si>
  <si>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</si>
  <si>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</si>
  <si>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</si>
  <si>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</si>
  <si>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</si>
  <si>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</si>
  <si>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</si>
  <si>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</si>
  <si>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</si>
  <si>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</si>
  <si>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</si>
  <si>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</si>
  <si>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</si>
  <si>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</si>
  <si>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</si>
  <si>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</si>
  <si>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</si>
  <si>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</si>
  <si>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</si>
  <si>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</si>
  <si>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</si>
  <si>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</si>
  <si>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</si>
  <si>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</si>
  <si>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</si>
  <si>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</si>
  <si>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</si>
  <si>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</si>
  <si>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</si>
  <si>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</si>
  <si>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</si>
  <si>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</si>
  <si>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</si>
  <si>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</si>
  <si>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</si>
  <si>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</si>
  <si>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</si>
  <si>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</si>
  <si>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</si>
  <si>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</si>
  <si>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</si>
  <si>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</si>
  <si>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</si>
  <si>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</si>
  <si>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</si>
  <si>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</si>
  <si>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</si>
  <si>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</si>
  <si>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</si>
  <si>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</si>
  <si>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</si>
  <si>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</si>
  <si>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</si>
  <si>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</si>
  <si>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</si>
  <si>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</si>
  <si>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</si>
  <si>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</si>
  <si>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</si>
  <si>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</si>
  <si>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</si>
  <si>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</si>
  <si>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</si>
  <si>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</si>
  <si>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</si>
  <si>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</si>
  <si>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</si>
  <si>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</si>
  <si>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</si>
  <si>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</si>
  <si>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</si>
  <si>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</si>
  <si>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</si>
  <si>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</si>
  <si>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</si>
  <si>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</si>
  <si>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</si>
  <si>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</si>
  <si>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</si>
  <si>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</si>
  <si>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</si>
  <si>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</si>
  <si>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</si>
  <si>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</si>
  <si>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</si>
  <si>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</si>
  <si>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</si>
  <si>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</si>
  <si>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</si>
  <si>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</si>
  <si>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</si>
  <si>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</si>
  <si>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</si>
  <si>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</si>
  <si>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</si>
  <si>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</si>
  <si>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</si>
  <si>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</si>
  <si>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</si>
  <si>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</si>
  <si>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</si>
  <si>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</si>
  <si>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</si>
  <si>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</si>
  <si>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</si>
  <si>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</si>
  <si>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</si>
  <si>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</si>
  <si>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</si>
  <si>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</si>
  <si>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</si>
  <si>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</si>
  <si>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</si>
  <si>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</si>
  <si>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</si>
  <si>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</si>
  <si>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</si>
  <si>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</si>
  <si>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</si>
  <si>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</si>
  <si>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</si>
  <si>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</si>
  <si>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</si>
  <si>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</si>
  <si>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</si>
  <si>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</si>
  <si>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</si>
  <si>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</si>
  <si>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</si>
  <si>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</si>
  <si>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</si>
  <si>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</si>
  <si>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</si>
  <si>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</si>
  <si>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</si>
  <si>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</si>
  <si>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</si>
  <si>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</si>
  <si>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</si>
  <si>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</si>
  <si>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</si>
  <si>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</si>
  <si>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</si>
  <si>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</si>
  <si>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</si>
  <si>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</si>
  <si>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</si>
  <si>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</si>
  <si>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</si>
  <si>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</si>
  <si>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</si>
  <si>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</si>
  <si>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</si>
  <si>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</si>
  <si>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</si>
  <si>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</si>
  <si>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</si>
  <si>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</si>
  <si>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</si>
  <si>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</si>
  <si>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</si>
  <si>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</si>
  <si>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</si>
  <si>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</si>
  <si>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</si>
  <si>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</si>
  <si>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</si>
  <si>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</si>
  <si>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</si>
  <si>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</si>
  <si>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</si>
  <si>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</si>
  <si>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</si>
  <si>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</si>
  <si>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</si>
  <si>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</si>
  <si>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</si>
  <si>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</si>
  <si>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</si>
  <si>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</si>
  <si>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</si>
  <si>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</si>
  <si>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</si>
  <si>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</si>
  <si>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</si>
  <si>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</si>
  <si>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</si>
  <si>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</si>
  <si>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</si>
  <si>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</si>
  <si>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</si>
  <si>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</si>
  <si>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</si>
  <si>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</si>
  <si>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</si>
  <si>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</si>
  <si>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</si>
  <si>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</si>
  <si>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</si>
  <si>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</si>
  <si>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</si>
  <si>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</si>
  <si>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</si>
  <si>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</si>
  <si>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</si>
  <si>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</si>
  <si>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</si>
  <si>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</si>
  <si>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</si>
  <si>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</si>
  <si>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</si>
  <si>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</si>
  <si>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</si>
  <si>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</si>
  <si>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</si>
  <si>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</si>
  <si>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</si>
  <si>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</si>
  <si>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</si>
  <si>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</si>
  <si>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</si>
  <si>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</si>
  <si>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</si>
  <si>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</si>
  <si>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</si>
  <si>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</si>
  <si>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</si>
  <si>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</si>
  <si>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</si>
  <si>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</si>
  <si>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</si>
  <si>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</si>
  <si>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</si>
  <si>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</si>
  <si>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</si>
  <si>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</si>
  <si>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</si>
  <si>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</si>
  <si>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</si>
  <si>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</si>
  <si>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</si>
  <si>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</si>
  <si>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</si>
  <si>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</si>
  <si>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</si>
  <si>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</si>
  <si>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</si>
  <si>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</si>
  <si>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</si>
  <si>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</si>
  <si>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</si>
  <si>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</si>
  <si>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</si>
  <si>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</si>
  <si>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</si>
  <si>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</si>
  <si>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</si>
  <si>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</si>
  <si>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</si>
  <si>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</si>
  <si>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</si>
  <si>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</si>
  <si>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</si>
  <si>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</si>
  <si>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</si>
  <si>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</si>
  <si>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</si>
  <si>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</si>
  <si>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</si>
  <si>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</si>
  <si>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</si>
  <si>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</si>
  <si>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</si>
  <si>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</si>
  <si>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</si>
  <si>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</si>
  <si>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</si>
  <si>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</si>
  <si>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</si>
  <si>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</si>
  <si>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</si>
  <si>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</si>
  <si>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</si>
  <si>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</si>
  <si>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</si>
  <si>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</si>
  <si>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</si>
  <si>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</si>
  <si>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</si>
  <si>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</si>
  <si>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</si>
  <si>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</si>
  <si>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</si>
  <si>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</si>
  <si>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</si>
  <si>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</si>
  <si>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</si>
  <si>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</si>
  <si>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</si>
  <si>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</si>
  <si>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</si>
  <si>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</si>
  <si>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</si>
  <si>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</si>
  <si>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</si>
  <si>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</si>
  <si>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</si>
  <si>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</si>
  <si>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</si>
  <si>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</si>
  <si>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</si>
  <si>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</si>
  <si>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</si>
  <si>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</si>
  <si>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</si>
  <si>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</si>
  <si>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</si>
  <si>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</si>
  <si>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</si>
  <si>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</si>
  <si>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</si>
  <si>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</si>
  <si>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</si>
  <si>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</si>
  <si>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</si>
  <si>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</si>
  <si>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</si>
  <si>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</si>
  <si>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</si>
  <si>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</si>
  <si>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</si>
  <si>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</si>
  <si>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</si>
  <si>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</si>
  <si>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</si>
  <si>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</si>
  <si>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</si>
  <si>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</si>
  <si>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</si>
  <si>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</si>
  <si>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</si>
  <si>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</si>
  <si>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</si>
  <si>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</si>
  <si>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</si>
  <si>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</si>
  <si>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</si>
  <si>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</si>
  <si>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</si>
  <si>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</si>
  <si>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</si>
  <si>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</si>
  <si>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</si>
  <si>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</si>
  <si>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</si>
  <si>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</si>
  <si>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</si>
  <si>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</si>
  <si>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</si>
  <si>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</si>
  <si>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</si>
  <si>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</si>
  <si>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</si>
  <si>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</si>
  <si>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</si>
  <si>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</si>
  <si>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</si>
  <si>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</si>
  <si>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</si>
  <si>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</si>
  <si>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</si>
  <si>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</si>
  <si>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</si>
  <si>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</si>
  <si>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</si>
  <si>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</si>
  <si>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</si>
  <si>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</si>
  <si>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</si>
  <si>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</si>
  <si>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</si>
  <si>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</si>
  <si>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</si>
  <si>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</si>
  <si>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</si>
  <si>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</si>
  <si>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</si>
  <si>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</si>
  <si>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</si>
  <si>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</si>
  <si>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</si>
  <si>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</si>
  <si>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</si>
  <si>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</si>
  <si>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</si>
  <si>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</si>
  <si>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</si>
  <si>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</si>
  <si>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</si>
  <si>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</si>
  <si>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</si>
  <si>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</si>
  <si>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</si>
  <si>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</si>
  <si>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</si>
  <si>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</si>
  <si>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</si>
  <si>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</si>
  <si>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</si>
  <si>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</si>
  <si>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</si>
  <si>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</si>
  <si>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</si>
  <si>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</si>
  <si>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</si>
  <si>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</si>
  <si>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</si>
  <si>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</si>
  <si>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</si>
  <si>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</si>
  <si>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</si>
  <si>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</si>
  <si>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</si>
  <si>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</si>
  <si>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</si>
  <si>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</si>
  <si>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</si>
  <si>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</si>
  <si>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</si>
  <si>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</si>
  <si>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</si>
  <si>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</si>
  <si>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</si>
  <si>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</si>
  <si>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</si>
  <si>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</si>
  <si>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</si>
  <si>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</si>
  <si>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</si>
  <si>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</si>
  <si>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</si>
  <si>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</si>
  <si>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</si>
  <si>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</si>
  <si>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</si>
  <si>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</si>
  <si>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</si>
  <si>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</si>
  <si>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</si>
  <si>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</si>
  <si>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</si>
  <si>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</si>
  <si>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</si>
  <si>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</si>
  <si>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</si>
  <si>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</si>
  <si>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</si>
  <si>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</si>
  <si>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</si>
  <si>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</si>
  <si>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</si>
  <si>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</si>
  <si>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</si>
  <si>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</si>
  <si>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</si>
  <si>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</si>
  <si>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</si>
  <si>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</si>
  <si>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</si>
  <si>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</si>
  <si>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</si>
  <si>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</si>
  <si>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</si>
  <si>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</si>
  <si>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</si>
  <si>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</si>
  <si>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</si>
  <si>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</si>
  <si>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</si>
  <si>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</si>
  <si>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</si>
  <si>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</si>
  <si>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</si>
  <si>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</si>
  <si>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</si>
  <si>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</si>
  <si>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</si>
  <si>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</si>
  <si>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</si>
  <si>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</si>
  <si>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</si>
  <si>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</si>
  <si>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</si>
  <si>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</si>
  <si>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</si>
  <si>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</si>
  <si>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</si>
  <si>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</si>
  <si>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</si>
  <si>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</si>
  <si>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</si>
  <si>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</si>
  <si>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</si>
  <si>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</si>
  <si>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</si>
  <si>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</si>
  <si>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</si>
  <si>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</si>
  <si>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</si>
  <si>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</si>
  <si>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</si>
  <si>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</si>
  <si>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</si>
  <si>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</si>
  <si>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</si>
  <si>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</si>
  <si>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</si>
  <si>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</si>
  <si>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</si>
  <si>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</si>
  <si>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</si>
  <si>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</si>
  <si>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</si>
  <si>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</si>
  <si>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</si>
  <si>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</si>
  <si>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</si>
  <si>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</si>
  <si>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</si>
  <si>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</si>
  <si>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</si>
  <si>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</si>
  <si>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</si>
  <si>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</si>
  <si>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</si>
  <si>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</si>
  <si>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</si>
  <si>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</si>
  <si>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</si>
  <si>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</si>
  <si>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</si>
  <si>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</si>
  <si>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</si>
  <si>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</si>
  <si>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</si>
  <si>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</si>
  <si>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</si>
  <si>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</si>
  <si>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</si>
  <si>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</si>
  <si>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</si>
  <si>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</si>
  <si>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</si>
  <si>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</si>
  <si>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</si>
  <si>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</si>
  <si>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</si>
  <si>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</si>
  <si>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</si>
  <si>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</si>
  <si>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</si>
  <si>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</si>
  <si>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</si>
  <si>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</si>
  <si>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</si>
  <si>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</si>
  <si>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</si>
  <si>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</si>
  <si>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</si>
  <si>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</si>
  <si>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</si>
  <si>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</si>
  <si>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</si>
  <si>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</si>
  <si>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</si>
  <si>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</si>
  <si>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</si>
  <si>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</si>
  <si>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</si>
  <si>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</si>
  <si>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</si>
  <si>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</si>
  <si>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</si>
  <si>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</si>
  <si>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</si>
  <si>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</si>
  <si>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</si>
  <si>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</si>
  <si>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</si>
  <si>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</si>
  <si>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</si>
  <si>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</si>
  <si>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</si>
  <si>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</si>
  <si>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</si>
  <si>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</si>
  <si>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</si>
  <si>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</si>
  <si>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</si>
  <si>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</si>
  <si>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</si>
  <si>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</si>
  <si>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</si>
  <si>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</si>
  <si>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</si>
  <si>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</si>
  <si>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</si>
  <si>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</si>
  <si>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</si>
  <si>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</si>
  <si>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</si>
  <si>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</si>
  <si>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</si>
  <si>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</si>
  <si>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</si>
  <si>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</si>
  <si>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</si>
  <si>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</si>
  <si>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</si>
  <si>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</si>
  <si>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</si>
  <si>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</si>
  <si>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</si>
  <si>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</si>
  <si>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</si>
  <si>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</si>
  <si>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</si>
  <si>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</si>
  <si>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</si>
  <si>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</si>
  <si>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</si>
  <si>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</si>
  <si>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</si>
  <si>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</si>
  <si>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</si>
  <si>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</si>
  <si>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</si>
  <si>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</si>
  <si>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</si>
  <si>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</si>
  <si>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</si>
  <si>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</si>
  <si>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</si>
  <si>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</si>
  <si>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</si>
  <si>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</si>
  <si>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</si>
  <si>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</si>
  <si>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</si>
  <si>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</si>
  <si>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</si>
  <si>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</si>
  <si>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</si>
  <si>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</si>
  <si>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</si>
  <si>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</si>
  <si>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</si>
  <si>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</si>
  <si>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</si>
  <si>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</si>
  <si>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</si>
  <si>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</si>
  <si>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</si>
  <si>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</si>
  <si>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</si>
  <si>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</si>
  <si>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</si>
  <si>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</si>
  <si>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</si>
  <si>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</si>
  <si>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</si>
  <si>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</si>
  <si>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</si>
  <si>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</si>
  <si>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</si>
  <si>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</si>
  <si>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</si>
  <si>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</si>
  <si>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</si>
  <si>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</si>
  <si>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</si>
  <si>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</si>
  <si>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</si>
  <si>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</si>
  <si>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</si>
  <si>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</si>
  <si>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</si>
  <si>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</si>
  <si>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</si>
  <si>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</si>
  <si>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</si>
  <si>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</si>
  <si>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</si>
  <si>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</si>
  <si>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</si>
  <si>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</si>
  <si>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</si>
  <si>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</si>
  <si>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</si>
  <si>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</si>
  <si>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</si>
  <si>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</si>
  <si>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</si>
  <si>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</si>
  <si>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</si>
  <si>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</si>
  <si>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</si>
  <si>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</si>
  <si>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</si>
  <si>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</si>
  <si>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</si>
  <si>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</si>
  <si>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</si>
  <si>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</si>
  <si>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</si>
  <si>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</si>
  <si>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</si>
  <si>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</si>
  <si>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</si>
  <si>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</si>
  <si>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</si>
  <si>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</si>
  <si>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</si>
  <si>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</si>
  <si>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</si>
  <si>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</si>
  <si>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</si>
  <si>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</si>
  <si>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</si>
  <si>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</si>
  <si>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</si>
  <si>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</si>
  <si>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</si>
  <si>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</si>
  <si>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</si>
  <si>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</si>
  <si>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</si>
  <si>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</si>
  <si>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</si>
  <si>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</si>
  <si>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</si>
  <si>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</si>
  <si>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</si>
  <si>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</si>
  <si>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</si>
  <si>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</si>
  <si>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</si>
  <si>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</si>
  <si>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</si>
  <si>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</si>
  <si>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</si>
  <si>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</si>
  <si>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</si>
  <si>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</si>
  <si>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</si>
  <si>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</si>
  <si>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</si>
  <si>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</si>
  <si>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</si>
  <si>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</si>
  <si>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</si>
  <si>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</si>
  <si>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</si>
  <si>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</si>
  <si>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</si>
  <si>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</si>
  <si>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</si>
  <si>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</si>
  <si>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</si>
  <si>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</si>
  <si>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</si>
  <si>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</si>
  <si>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</si>
  <si>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</si>
  <si>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</si>
  <si>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</si>
  <si>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</si>
  <si>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</si>
  <si>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</si>
  <si>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</si>
  <si>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</si>
  <si>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</si>
  <si>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</si>
  <si>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</si>
  <si>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</si>
  <si>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</si>
  <si>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</si>
  <si>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</si>
  <si>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</si>
  <si>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</si>
  <si>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</si>
  <si>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</si>
  <si>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</si>
  <si>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</si>
  <si>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</si>
  <si>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</si>
  <si>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</si>
  <si>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</si>
  <si>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</si>
  <si>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</si>
  <si>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</si>
  <si>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</si>
  <si>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</si>
  <si>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</si>
  <si>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</si>
  <si>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</si>
  <si>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</si>
  <si>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</si>
  <si>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</si>
  <si>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</si>
  <si>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</si>
  <si>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</si>
  <si>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</si>
  <si>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</si>
  <si>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</si>
  <si>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</si>
  <si>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</si>
  <si>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</si>
  <si>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</si>
  <si>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</si>
  <si>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</si>
  <si>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</si>
  <si>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</si>
  <si>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</si>
  <si>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</si>
  <si>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</si>
  <si>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</si>
  <si>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</si>
  <si>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</si>
  <si>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</si>
  <si>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</si>
  <si>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</si>
  <si>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</si>
  <si>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</si>
  <si>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</si>
  <si>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</si>
  <si>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</si>
  <si>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</si>
  <si>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</si>
  <si>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</si>
  <si>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</si>
  <si>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</si>
  <si>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</si>
  <si>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</si>
  <si>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</si>
  <si>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</si>
  <si>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</si>
  <si>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</si>
  <si>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</si>
  <si>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</si>
  <si>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</si>
  <si>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</si>
  <si>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</si>
  <si>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</si>
  <si>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</si>
  <si>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</si>
  <si>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</si>
  <si>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</si>
  <si>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</si>
  <si>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</si>
  <si>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</si>
  <si>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</si>
  <si>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</si>
  <si>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</si>
  <si>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</si>
  <si>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</si>
  <si>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</si>
  <si>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</si>
  <si>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</si>
  <si>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</si>
  <si>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</si>
  <si>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</si>
  <si>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</si>
  <si>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</si>
  <si>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</si>
  <si>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</si>
  <si>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</si>
  <si>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</si>
  <si>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</si>
  <si>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</si>
  <si>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</si>
  <si>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</si>
  <si>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</si>
  <si>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</si>
  <si>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</si>
  <si>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</si>
  <si>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</si>
  <si>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</si>
  <si>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</si>
  <si>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</si>
  <si>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</si>
  <si>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</si>
  <si>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</si>
  <si>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</si>
  <si>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</si>
  <si>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</si>
  <si>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</si>
  <si>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</si>
  <si>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</si>
  <si>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</si>
  <si>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</si>
  <si>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</si>
  <si>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</si>
  <si>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</si>
  <si>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</si>
  <si>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</si>
  <si>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</si>
  <si>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</si>
  <si>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</si>
  <si>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</si>
  <si>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</si>
  <si>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</si>
  <si>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</si>
  <si>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</si>
  <si>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</si>
  <si>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</si>
  <si>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</si>
  <si>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</si>
  <si>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</si>
  <si>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</si>
  <si>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</si>
  <si>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</si>
  <si>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</si>
  <si>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</si>
  <si>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</si>
  <si>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</si>
  <si>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</si>
  <si>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</si>
  <si>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</si>
  <si>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</si>
  <si>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</si>
  <si>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</si>
  <si>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</si>
  <si>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</si>
  <si>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</si>
  <si>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</si>
  <si>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</si>
  <si>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</si>
  <si>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</si>
  <si>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</si>
  <si>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</si>
  <si>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</si>
  <si>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</si>
  <si>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</si>
  <si>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</si>
  <si>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</si>
  <si>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</si>
  <si>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</si>
  <si>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</si>
  <si>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</si>
  <si>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</si>
  <si>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</si>
  <si>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</si>
  <si>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</si>
  <si>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</si>
  <si>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</si>
  <si>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</si>
  <si>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</si>
  <si>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</si>
  <si>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</si>
  <si>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</si>
  <si>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</si>
  <si>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</si>
  <si>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</si>
  <si>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</si>
  <si>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</si>
  <si>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</si>
  <si>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</si>
  <si>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</si>
  <si>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</si>
  <si>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</si>
  <si>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</si>
  <si>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</si>
  <si>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</si>
  <si>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</si>
  <si>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</si>
  <si>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</si>
  <si>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</si>
  <si>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</si>
  <si>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</si>
  <si>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</si>
  <si>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</si>
  <si>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</si>
  <si>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</si>
  <si>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</si>
  <si>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</si>
  <si>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</si>
  <si>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</si>
  <si>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</si>
  <si>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</si>
  <si>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</si>
  <si>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</si>
  <si>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</si>
  <si>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</si>
  <si>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</si>
  <si>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</si>
  <si>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</si>
  <si>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</si>
  <si>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</si>
  <si>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</si>
  <si>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</si>
  <si>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</si>
  <si>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</si>
  <si>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</si>
  <si>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</si>
  <si>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</si>
  <si>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</si>
  <si>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</si>
  <si>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</si>
  <si>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</si>
  <si>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</si>
  <si>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</si>
  <si>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</si>
  <si>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</si>
  <si>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</si>
  <si>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</si>
  <si>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</si>
  <si>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</si>
  <si>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</si>
  <si>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</si>
  <si>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</si>
  <si>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</si>
  <si>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</si>
  <si>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</si>
  <si>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</si>
  <si>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</si>
  <si>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</si>
  <si>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</si>
  <si>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</si>
  <si>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</si>
  <si>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</si>
  <si>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</si>
  <si>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</si>
  <si>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</si>
  <si>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</si>
  <si>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</si>
  <si>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</si>
  <si>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</si>
  <si>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</si>
  <si>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</si>
  <si>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</si>
  <si>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</si>
  <si>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</si>
  <si>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</si>
  <si>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</si>
  <si>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</si>
  <si>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</si>
  <si>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</si>
  <si>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</si>
  <si>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</si>
  <si>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</si>
  <si>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</si>
  <si>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</si>
  <si>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</si>
  <si>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</si>
  <si>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</si>
  <si>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</si>
  <si>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</si>
  <si>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</si>
  <si>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</si>
  <si>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</si>
  <si>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</si>
  <si>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</si>
  <si>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</si>
  <si>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</si>
  <si>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</si>
  <si>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</si>
  <si>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</si>
  <si>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</si>
  <si>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</si>
  <si>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</si>
  <si>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</si>
  <si>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</si>
  <si>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</si>
  <si>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</si>
  <si>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</si>
  <si>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</si>
  <si>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</si>
  <si>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</si>
  <si>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</si>
  <si>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</si>
  <si>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</si>
  <si>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</si>
  <si>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</si>
  <si>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</si>
  <si>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</si>
  <si>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</si>
  <si>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</si>
  <si>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</si>
  <si>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</si>
  <si>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</si>
  <si>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</si>
  <si>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</si>
  <si>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</si>
  <si>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</si>
  <si>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</si>
  <si>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</si>
  <si>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</si>
  <si>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</si>
  <si>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</si>
  <si>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</si>
  <si>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</si>
  <si>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</si>
  <si>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</si>
  <si>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</si>
  <si>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</si>
  <si>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</si>
  <si>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</si>
  <si>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</si>
  <si>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</si>
  <si>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</si>
  <si>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</si>
  <si>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</si>
  <si>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</si>
  <si>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</si>
  <si>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</si>
  <si>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</si>
  <si>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</si>
  <si>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</si>
  <si>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</si>
  <si>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</si>
  <si>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</si>
  <si>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</si>
  <si>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</si>
  <si>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</si>
  <si>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</si>
  <si>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</si>
  <si>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</si>
  <si>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</si>
  <si>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</si>
  <si>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</si>
  <si>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</si>
  <si>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</si>
  <si>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</si>
  <si>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</si>
  <si>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</si>
  <si>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</si>
  <si>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</si>
  <si>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</si>
  <si>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</si>
  <si>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</si>
  <si>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</si>
  <si>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</si>
  <si>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</si>
  <si>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</si>
  <si>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</si>
  <si>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</si>
  <si>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</si>
  <si>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</si>
  <si>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</si>
  <si>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</si>
  <si>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</si>
  <si>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</si>
  <si>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</si>
  <si>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</si>
  <si>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</si>
  <si>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</si>
  <si>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</si>
  <si>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</si>
  <si>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</si>
  <si>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</si>
  <si>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</si>
  <si>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</si>
  <si>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</si>
  <si>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</si>
  <si>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</si>
  <si>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</si>
  <si>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</si>
  <si>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</si>
  <si>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</si>
  <si>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</si>
  <si>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</si>
  <si>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</si>
  <si>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</si>
  <si>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</si>
  <si>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</si>
  <si>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</si>
  <si>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</si>
  <si>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</si>
  <si>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</si>
  <si>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</si>
  <si>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</si>
  <si>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</si>
  <si>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</si>
  <si>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</si>
  <si>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</si>
  <si>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</si>
  <si>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</si>
  <si>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</si>
  <si>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</si>
  <si>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</si>
  <si>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</si>
  <si>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</si>
  <si>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</si>
  <si>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</si>
  <si>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</si>
  <si>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</si>
  <si>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</si>
  <si>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</si>
  <si>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</si>
  <si>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</si>
  <si>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</si>
  <si>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</si>
  <si>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</si>
  <si>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</si>
  <si>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</si>
  <si>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</si>
  <si>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</si>
  <si>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</si>
  <si>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</si>
  <si>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</si>
  <si>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</si>
  <si>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</si>
  <si>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</si>
  <si>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</si>
  <si>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</si>
  <si>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</si>
  <si>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</si>
  <si>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</si>
  <si>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</si>
  <si>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</si>
  <si>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</si>
  <si>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</si>
  <si>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</si>
  <si>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</si>
  <si>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</si>
  <si>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</si>
  <si>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</si>
  <si>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</si>
  <si>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</si>
  <si>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</si>
  <si>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</si>
  <si>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</si>
  <si>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</si>
  <si>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</si>
  <si>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</si>
  <si>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</si>
  <si>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</si>
  <si>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</si>
  <si>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</si>
  <si>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</si>
  <si>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</si>
  <si>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</si>
  <si>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</si>
  <si>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</si>
  <si>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</si>
  <si>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</si>
  <si>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</si>
  <si>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</si>
  <si>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</si>
  <si>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</si>
  <si>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</si>
  <si>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</si>
  <si>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</si>
  <si>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</si>
  <si>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</si>
  <si>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</si>
  <si>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</si>
  <si>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</si>
  <si>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</si>
  <si>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</si>
  <si>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</si>
  <si>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</si>
  <si>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</si>
  <si>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</si>
  <si>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</si>
  <si>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</si>
  <si>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</si>
  <si>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</si>
  <si>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</si>
  <si>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</si>
  <si>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</si>
  <si>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</si>
  <si>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</si>
  <si>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</si>
  <si>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</si>
  <si>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</si>
  <si>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</si>
  <si>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</si>
  <si>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</si>
  <si>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</si>
  <si>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</si>
  <si>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</si>
  <si>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</si>
  <si>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</si>
  <si>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</si>
  <si>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</si>
  <si>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</si>
  <si>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</si>
  <si>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</si>
  <si>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</si>
  <si>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</si>
  <si>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</si>
  <si>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</si>
  <si>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</si>
  <si>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</si>
  <si>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</si>
  <si>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</si>
  <si>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</si>
  <si>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</si>
  <si>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</si>
  <si>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</si>
  <si>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</si>
  <si>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</si>
  <si>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</si>
  <si>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</si>
  <si>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</si>
  <si>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</si>
  <si>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</si>
  <si>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</si>
  <si>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</si>
  <si>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</si>
  <si>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</si>
  <si>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</si>
  <si>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</si>
  <si>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</si>
  <si>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</si>
  <si>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</si>
  <si>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</si>
  <si>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</si>
  <si>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</si>
  <si>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</si>
  <si>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</si>
  <si>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</si>
  <si>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</si>
  <si>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</si>
  <si>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</si>
  <si>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</si>
  <si>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</si>
  <si>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</si>
  <si>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</si>
  <si>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</si>
  <si>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</si>
  <si>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</si>
  <si>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</si>
  <si>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</si>
  <si>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</si>
  <si>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</si>
  <si>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</si>
  <si>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</si>
  <si>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</si>
  <si>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</si>
  <si>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</si>
  <si>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</si>
  <si>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</si>
  <si>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</si>
  <si>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</si>
  <si>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</si>
  <si>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</si>
  <si>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</si>
  <si>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</si>
  <si>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</si>
  <si>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</si>
  <si>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</si>
  <si>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</si>
  <si>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</si>
  <si>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</si>
  <si>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</si>
  <si>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</si>
  <si>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</si>
  <si>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</si>
  <si>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</si>
  <si>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</si>
  <si>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</si>
  <si>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</si>
  <si>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</si>
  <si>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</si>
  <si>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</si>
  <si>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</si>
  <si>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</si>
  <si>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</si>
  <si>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</si>
  <si>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</si>
  <si>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</si>
  <si>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</si>
  <si>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</si>
  <si>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</si>
  <si>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</si>
  <si>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</si>
  <si>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</si>
  <si>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</si>
  <si>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</si>
  <si>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</si>
  <si>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</si>
  <si>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</si>
  <si>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</si>
  <si>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</si>
  <si>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</si>
  <si>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</si>
  <si>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</si>
  <si>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</si>
  <si>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</si>
  <si>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</si>
  <si>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</si>
  <si>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</si>
  <si>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</si>
  <si>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</si>
  <si>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</si>
  <si>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</si>
  <si>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</si>
  <si>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</si>
  <si>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</si>
  <si>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</si>
  <si>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</si>
  <si>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</si>
  <si>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</si>
  <si>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</si>
  <si>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</si>
  <si>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</si>
  <si>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</si>
  <si>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</si>
  <si>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</si>
  <si>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</si>
  <si>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</si>
  <si>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</si>
  <si>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</si>
  <si>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</si>
  <si>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</si>
  <si>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</si>
  <si>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</si>
  <si>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</si>
  <si>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</si>
  <si>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</si>
  <si>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</si>
  <si>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</si>
  <si>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</si>
  <si>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</si>
  <si>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</si>
  <si>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</si>
  <si>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</si>
  <si>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</si>
  <si>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</si>
  <si>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</si>
  <si>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</si>
  <si>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</si>
  <si>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</si>
  <si>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</si>
  <si>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</si>
  <si>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</si>
  <si>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</si>
  <si>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</si>
  <si>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</si>
  <si>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</si>
  <si>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</si>
  <si>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</si>
  <si>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</si>
  <si>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</si>
  <si>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</si>
  <si>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</si>
  <si>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</si>
  <si>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</si>
  <si>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</si>
  <si>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</si>
  <si>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</si>
  <si>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</si>
  <si>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</si>
  <si>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</si>
  <si>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</si>
  <si>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</si>
  <si>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</si>
  <si>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</si>
  <si>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</si>
  <si>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</si>
  <si>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</si>
  <si>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</si>
  <si>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</si>
  <si>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</si>
  <si>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</si>
  <si>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</si>
  <si>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</si>
  <si>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</si>
  <si>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</si>
  <si>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</si>
  <si>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</si>
  <si>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</si>
  <si>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</si>
  <si>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</si>
  <si>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</si>
  <si>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</si>
  <si>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</si>
  <si>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</si>
  <si>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</si>
  <si>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</si>
  <si>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</si>
  <si>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</si>
  <si>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</si>
  <si>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</si>
  <si>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</si>
  <si>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</si>
  <si>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</si>
  <si>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</si>
  <si>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</si>
  <si>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</si>
  <si>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</si>
  <si>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</si>
  <si>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</si>
  <si>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</si>
  <si>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</si>
  <si>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</si>
  <si>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</si>
  <si>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</si>
  <si>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</si>
  <si>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</si>
  <si>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</si>
  <si>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</si>
  <si>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</si>
  <si>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</si>
  <si>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</si>
  <si>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</si>
  <si>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</si>
  <si>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</si>
  <si>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</si>
  <si>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</si>
  <si>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</si>
  <si>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</si>
  <si>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</si>
  <si>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</si>
  <si>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</si>
  <si>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</si>
  <si>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</si>
  <si>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</si>
  <si>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</si>
  <si>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</si>
  <si>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</si>
  <si>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</si>
  <si>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</si>
  <si>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</si>
  <si>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</si>
  <si>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</si>
  <si>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</si>
  <si>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</si>
  <si>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</si>
  <si>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</si>
  <si>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</si>
  <si>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</si>
  <si>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</si>
  <si>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</si>
  <si>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</si>
  <si>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</si>
  <si>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</si>
  <si>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</si>
  <si>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</si>
  <si>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</si>
  <si>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</si>
  <si>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</si>
  <si>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</si>
  <si>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</si>
  <si>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</si>
  <si>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</si>
  <si>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</si>
  <si>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</si>
  <si>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</si>
  <si>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</si>
  <si>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</si>
  <si>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</si>
  <si>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</si>
  <si>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</si>
  <si>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</si>
  <si>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</si>
  <si>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</si>
  <si>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</si>
  <si>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</si>
  <si>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</si>
  <si>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</si>
  <si>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</si>
  <si>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</si>
  <si>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</si>
  <si>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</si>
  <si>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</si>
  <si>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</si>
  <si>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</si>
  <si>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</si>
  <si>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</si>
  <si>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</si>
  <si>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</si>
  <si>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</si>
  <si>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</si>
  <si>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</si>
  <si>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</si>
  <si>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</si>
  <si>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</si>
  <si>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</si>
  <si>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</si>
  <si>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</si>
  <si>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</si>
  <si>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</si>
  <si>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</si>
  <si>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</si>
  <si>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</si>
  <si>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</si>
  <si>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</si>
  <si>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</si>
  <si>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</si>
  <si>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</si>
  <si>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</si>
  <si>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</si>
  <si>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</si>
  <si>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</si>
  <si>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</si>
  <si>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</si>
  <si>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</si>
  <si>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</si>
  <si>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</si>
  <si>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</si>
  <si>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</si>
  <si>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</si>
  <si>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</si>
  <si>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</si>
  <si>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</si>
  <si>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</si>
  <si>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</si>
  <si>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</si>
  <si>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</si>
  <si>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</si>
  <si>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</si>
  <si>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</si>
  <si>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</si>
  <si>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</si>
  <si>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</si>
  <si>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</si>
  <si>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</si>
  <si>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</si>
  <si>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</si>
  <si>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</si>
  <si>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</si>
  <si>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</si>
  <si>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</si>
  <si>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</si>
  <si>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</si>
  <si>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</si>
  <si>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</si>
  <si>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</si>
  <si>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</si>
  <si>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</si>
  <si>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</si>
  <si>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</si>
  <si>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</si>
  <si>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</si>
  <si>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</si>
  <si>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</si>
  <si>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</si>
  <si>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</si>
  <si>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</si>
  <si>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</si>
  <si>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</si>
  <si>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</si>
  <si>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</si>
  <si>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</si>
  <si>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</si>
  <si>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</si>
  <si>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</si>
  <si>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</si>
  <si>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</si>
  <si>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</si>
  <si>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</si>
  <si>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</si>
  <si>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</si>
  <si>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</si>
  <si>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</si>
  <si>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</si>
  <si>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</si>
  <si>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</si>
  <si>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</si>
  <si>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</si>
  <si>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</si>
  <si>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</si>
  <si>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</si>
  <si>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</si>
  <si>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</si>
  <si>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</si>
  <si>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</si>
  <si>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</si>
  <si>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</si>
  <si>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</si>
  <si>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</si>
  <si>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</si>
  <si>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</si>
  <si>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</si>
  <si>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</si>
  <si>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</si>
  <si>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</si>
  <si>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</si>
  <si>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</si>
  <si>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</si>
  <si>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</si>
  <si>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</si>
  <si>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</si>
  <si>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</si>
  <si>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</si>
  <si>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</si>
  <si>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</si>
  <si>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</si>
  <si>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</si>
  <si>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</si>
  <si>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</si>
  <si>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</si>
  <si>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</si>
  <si>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</si>
  <si>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</si>
  <si>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</si>
  <si>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</si>
  <si>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</si>
  <si>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</si>
  <si>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</si>
  <si>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</si>
  <si>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</si>
  <si>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</si>
  <si>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</si>
  <si>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</si>
  <si>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</si>
  <si>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</si>
  <si>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</si>
  <si>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</si>
  <si>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</si>
  <si>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</si>
  <si>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</si>
  <si>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</si>
  <si>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</si>
  <si>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</si>
  <si>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</si>
  <si>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</si>
  <si>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</si>
  <si>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</si>
  <si>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</si>
  <si>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</si>
  <si>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</si>
  <si>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</si>
  <si>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</si>
  <si>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</si>
  <si>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</si>
  <si>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</si>
  <si>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</si>
  <si>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</si>
  <si>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</si>
  <si>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</si>
  <si>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</si>
  <si>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</si>
  <si>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</si>
  <si>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</si>
  <si>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</si>
  <si>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</si>
  <si>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</si>
  <si>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</si>
  <si>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</si>
  <si>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</si>
  <si>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</si>
  <si>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</si>
  <si>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</si>
  <si>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</si>
  <si>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</si>
  <si>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</si>
  <si>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</si>
  <si>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</si>
  <si>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</si>
  <si>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</si>
  <si>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</si>
  <si>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</si>
  <si>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</si>
  <si>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</si>
  <si>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</si>
  <si>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</si>
  <si>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</si>
  <si>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</si>
  <si>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</si>
  <si>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</si>
  <si>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</si>
  <si>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</si>
  <si>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</si>
  <si>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</si>
  <si>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</si>
  <si>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</si>
  <si>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</si>
  <si>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</si>
  <si>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</si>
  <si>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</si>
  <si>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</si>
  <si>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</si>
  <si>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</si>
  <si>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</si>
  <si>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</si>
  <si>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</si>
  <si>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</si>
  <si>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</si>
  <si>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</si>
  <si>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</si>
  <si>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</si>
  <si>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</si>
  <si>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</si>
  <si>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</si>
  <si>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</si>
  <si>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</si>
  <si>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</si>
  <si>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</si>
  <si>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</si>
  <si>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</si>
  <si>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</si>
  <si>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</si>
  <si>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</si>
  <si>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</si>
  <si>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</si>
  <si>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</si>
  <si>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</si>
  <si>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</si>
  <si>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</si>
  <si>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</si>
  <si>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</si>
  <si>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</si>
  <si>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</si>
  <si>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</si>
  <si>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</si>
  <si>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</si>
  <si>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</si>
  <si>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</si>
  <si>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</si>
  <si>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</si>
  <si>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</si>
  <si>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</si>
  <si>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</si>
  <si>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</si>
  <si>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</si>
  <si>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</si>
  <si>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</si>
  <si>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</si>
  <si>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</si>
  <si>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</si>
  <si>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</si>
  <si>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</si>
  <si>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</si>
  <si>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</si>
  <si>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</si>
  <si>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</si>
  <si>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</si>
  <si>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</si>
  <si>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</si>
  <si>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</si>
  <si>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</si>
  <si>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</si>
  <si>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</si>
  <si>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</si>
  <si>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</si>
  <si>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</si>
  <si>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</si>
  <si>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</si>
  <si>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</si>
  <si>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</si>
  <si>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</si>
  <si>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</si>
  <si>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</si>
  <si>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</si>
  <si>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</si>
  <si>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</si>
  <si>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</si>
  <si>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</si>
  <si>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</si>
  <si>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</si>
  <si>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</si>
  <si>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</si>
  <si>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</si>
  <si>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</si>
  <si>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</si>
  <si>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</si>
  <si>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</si>
  <si>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</si>
  <si>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</si>
  <si>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</si>
  <si>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</si>
  <si>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</si>
  <si>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</si>
  <si>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</si>
  <si>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</si>
  <si>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</si>
  <si>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</si>
  <si>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</si>
  <si>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</si>
  <si>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</si>
  <si>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</si>
  <si>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</si>
  <si>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</si>
  <si>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</si>
  <si>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</si>
  <si>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</si>
  <si>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</si>
  <si>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</si>
  <si>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</si>
  <si>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</si>
  <si>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</si>
  <si>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</si>
  <si>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</si>
  <si>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</si>
  <si>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</si>
  <si>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</si>
  <si>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</si>
  <si>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</si>
  <si>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</si>
  <si>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</si>
  <si>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</si>
  <si>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</si>
  <si>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</si>
  <si>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</si>
  <si>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</si>
  <si>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</si>
  <si>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</si>
  <si>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</si>
  <si>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</si>
  <si>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</si>
  <si>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</si>
  <si>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</si>
  <si>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</si>
  <si>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</si>
  <si>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</si>
  <si>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</si>
  <si>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</si>
  <si>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</si>
  <si>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</si>
  <si>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</si>
  <si>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</si>
  <si>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</si>
  <si>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</si>
  <si>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</si>
  <si>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</si>
  <si>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</si>
  <si>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</si>
  <si>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</si>
  <si>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</si>
  <si>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</si>
  <si>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</si>
  <si>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</si>
  <si>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</si>
  <si>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</si>
  <si>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</si>
  <si>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</si>
  <si>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</si>
  <si>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</si>
  <si>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</si>
  <si>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</si>
  <si>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</si>
  <si>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</si>
  <si>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</si>
  <si>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</si>
  <si>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</si>
  <si>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</si>
  <si>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</si>
  <si>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</si>
  <si>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</si>
  <si>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</si>
  <si>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</si>
  <si>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</si>
  <si>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</si>
  <si>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</si>
  <si>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</si>
  <si>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</si>
  <si>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</si>
  <si>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</si>
  <si>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</si>
  <si>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</si>
  <si>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</si>
  <si>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</si>
  <si>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</si>
  <si>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</si>
  <si>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</si>
  <si>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</si>
  <si>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</si>
  <si>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</si>
  <si>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</si>
  <si>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</si>
  <si>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</si>
  <si>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</si>
  <si>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</si>
  <si>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</si>
  <si>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</si>
  <si>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</si>
  <si>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</si>
  <si>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</si>
  <si>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</si>
  <si>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</si>
  <si>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</si>
  <si>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</si>
  <si>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</si>
  <si>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</si>
  <si>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</si>
  <si>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</si>
  <si>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</si>
  <si>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</si>
  <si>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</si>
  <si>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</si>
  <si>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</si>
  <si>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</si>
  <si>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</si>
  <si>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</si>
  <si>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</si>
  <si>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</si>
  <si>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</si>
  <si>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</si>
  <si>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</si>
  <si>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</si>
  <si>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</si>
  <si>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</si>
  <si>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</si>
  <si>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</si>
  <si>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</si>
  <si>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</si>
  <si>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</si>
  <si>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</si>
  <si>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</si>
  <si>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</si>
  <si>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</si>
  <si>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</si>
  <si>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</si>
  <si>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</si>
  <si>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</si>
  <si>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</si>
  <si>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</si>
  <si>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</si>
  <si>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</si>
  <si>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</si>
  <si>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</si>
  <si>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</si>
  <si>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</si>
  <si>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</si>
  <si>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</si>
  <si>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</si>
  <si>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</si>
  <si>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</si>
  <si>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</si>
  <si>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</si>
  <si>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</si>
  <si>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</si>
  <si>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</si>
  <si>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</si>
  <si>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</si>
  <si>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</si>
  <si>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</si>
  <si>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</si>
  <si>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</si>
  <si>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</si>
  <si>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</si>
  <si>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</si>
  <si>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</si>
  <si>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</si>
  <si>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</si>
  <si>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</si>
  <si>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</si>
  <si>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</si>
  <si>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</si>
  <si>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</si>
  <si>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</si>
  <si>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</si>
  <si>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</si>
  <si>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</si>
  <si>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</si>
  <si>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</si>
  <si>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</si>
  <si>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</si>
  <si>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</si>
  <si>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</si>
  <si>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</si>
  <si>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</si>
  <si>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</si>
  <si>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</si>
  <si>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</si>
  <si>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</si>
  <si>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</si>
  <si>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</si>
  <si>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</si>
  <si>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</si>
  <si>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</si>
  <si>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</si>
  <si>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</si>
  <si>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</si>
  <si>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</si>
  <si>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</si>
  <si>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</si>
  <si>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</si>
  <si>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</si>
  <si>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</si>
  <si>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</si>
  <si>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</si>
  <si>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</si>
  <si>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</si>
  <si>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</si>
  <si>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</si>
  <si>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</si>
  <si>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</si>
  <si>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</si>
  <si>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</si>
  <si>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</si>
  <si>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</si>
  <si>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</si>
  <si>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</si>
  <si>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</si>
  <si>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</si>
  <si>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</si>
  <si>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</si>
  <si>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</si>
  <si>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</si>
  <si>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</si>
  <si>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</si>
  <si>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</si>
  <si>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</si>
  <si>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</si>
  <si>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</si>
  <si>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</si>
  <si>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</si>
  <si>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</si>
  <si>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</si>
  <si>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</si>
  <si>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</si>
  <si>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</si>
  <si>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</si>
  <si>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</si>
  <si>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</si>
  <si>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</si>
  <si>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</si>
  <si>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</si>
  <si>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</si>
  <si>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</si>
  <si>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</si>
  <si>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</si>
  <si>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</si>
  <si>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</si>
  <si>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</si>
  <si>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</si>
  <si>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</si>
  <si>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</si>
  <si>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</si>
  <si>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</si>
  <si>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</si>
  <si>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</si>
  <si>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</si>
  <si>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</si>
  <si>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</si>
  <si>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</si>
  <si>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</si>
  <si>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</si>
  <si>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</si>
  <si>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</si>
  <si>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</si>
  <si>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</si>
  <si>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</si>
  <si>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</si>
  <si>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</si>
  <si>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</si>
  <si>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</si>
  <si>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</si>
  <si>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</si>
  <si>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</si>
  <si>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</si>
  <si>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</si>
  <si>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</si>
  <si>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</si>
  <si>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</si>
  <si>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</si>
  <si>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</si>
  <si>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</si>
  <si>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</si>
  <si>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</si>
  <si>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</si>
  <si>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</si>
  <si>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</si>
  <si>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</si>
  <si>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</si>
  <si>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</si>
  <si>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</si>
  <si>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</si>
  <si>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</si>
  <si>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</si>
  <si>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</si>
  <si>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</si>
  <si>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</si>
  <si>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</si>
  <si>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</si>
  <si>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</si>
  <si>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</si>
  <si>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</si>
  <si>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</si>
  <si>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</si>
  <si>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</si>
  <si>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</si>
  <si>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</si>
  <si>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</si>
  <si>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</si>
  <si>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</si>
  <si>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</si>
  <si>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</si>
  <si>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</si>
  <si>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</si>
  <si>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</si>
  <si>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</si>
  <si>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</si>
  <si>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</si>
  <si>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</si>
  <si>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</si>
  <si>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</si>
  <si>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</si>
  <si>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</si>
  <si>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</si>
  <si>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</si>
  <si>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</si>
  <si>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</si>
  <si>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</si>
  <si>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</si>
  <si>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</si>
  <si>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</si>
  <si>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</si>
  <si>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</si>
  <si>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</si>
  <si>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</si>
  <si>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</si>
  <si>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</si>
  <si>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</si>
  <si>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</si>
  <si>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</si>
  <si>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</si>
  <si>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</si>
  <si>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</si>
  <si>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</si>
  <si>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</si>
  <si>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</si>
  <si>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</si>
  <si>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</si>
  <si>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</si>
  <si>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</si>
  <si>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</si>
  <si>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</si>
  <si>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</si>
  <si>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</si>
  <si>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</si>
  <si>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</si>
  <si>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</si>
  <si>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</si>
  <si>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</si>
  <si>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</si>
  <si>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</si>
  <si>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</si>
  <si>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</si>
  <si>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</si>
  <si>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</si>
  <si>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</si>
  <si>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</si>
  <si>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</si>
  <si>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</si>
  <si>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</si>
  <si>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</si>
  <si>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</si>
  <si>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</si>
  <si>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</si>
  <si>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</si>
  <si>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</si>
  <si>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</si>
  <si>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</si>
  <si>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</si>
  <si>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</si>
  <si>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</si>
  <si>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</si>
  <si>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</si>
  <si>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</si>
  <si>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</si>
  <si>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</si>
  <si>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</si>
  <si>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</si>
  <si>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</si>
  <si>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</si>
  <si>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</si>
  <si>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</si>
  <si>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</si>
  <si>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</si>
  <si>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</si>
  <si>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</si>
  <si>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</si>
  <si>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</si>
  <si>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</si>
  <si>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</si>
  <si>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</si>
  <si>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</si>
  <si>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</si>
  <si>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</si>
  <si>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</si>
  <si>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</si>
  <si>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</si>
  <si>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</si>
  <si>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</si>
  <si>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</si>
  <si>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</si>
  <si>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</si>
  <si>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</si>
  <si>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</si>
  <si>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</si>
  <si>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</si>
  <si>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</si>
  <si>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</si>
  <si>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</si>
  <si>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</si>
  <si>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</si>
  <si>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</si>
  <si>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</si>
  <si>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</si>
  <si>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</si>
  <si>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</si>
  <si>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</si>
  <si>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</si>
  <si>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</si>
  <si>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</si>
  <si>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</si>
  <si>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</si>
  <si>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</si>
  <si>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</si>
  <si>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</si>
  <si>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</si>
  <si>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</si>
  <si>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</si>
  <si>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</si>
  <si>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</si>
  <si>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</si>
  <si>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</si>
  <si>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</si>
  <si>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</si>
  <si>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</si>
  <si>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</si>
  <si>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</si>
  <si>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</si>
  <si>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</si>
  <si>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</si>
  <si>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</si>
  <si>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</si>
  <si>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</si>
  <si>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</si>
  <si>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</si>
  <si>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</si>
  <si>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</si>
  <si>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</si>
  <si>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</si>
  <si>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</si>
  <si>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</si>
  <si>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</si>
  <si>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</si>
  <si>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</si>
  <si>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</si>
  <si>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</si>
  <si>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</si>
  <si>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</si>
  <si>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</si>
  <si>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</si>
  <si>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</si>
  <si>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</si>
  <si>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</si>
  <si>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</si>
  <si>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</si>
  <si>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</si>
  <si>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</si>
  <si>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</si>
  <si>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</si>
  <si>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</si>
  <si>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</si>
  <si>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</si>
  <si>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</si>
  <si>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</si>
  <si>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</si>
  <si>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</si>
  <si>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</si>
  <si>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</si>
  <si>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</si>
  <si>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</si>
  <si>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</si>
  <si>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</si>
  <si>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</si>
  <si>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</si>
  <si>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</si>
  <si>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</si>
  <si>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</si>
  <si>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</si>
  <si>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</si>
  <si>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</si>
  <si>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</si>
  <si>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</si>
  <si>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</si>
  <si>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</si>
  <si>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</si>
  <si>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</si>
  <si>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</si>
  <si>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</si>
  <si>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</si>
  <si>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</si>
  <si>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</si>
  <si>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</si>
  <si>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</si>
  <si>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</si>
  <si>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</si>
  <si>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</si>
  <si>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</si>
  <si>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</si>
  <si>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</si>
  <si>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</si>
  <si>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</si>
  <si>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</si>
  <si>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</si>
  <si>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</si>
  <si>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</si>
  <si>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</si>
  <si>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</si>
  <si>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</si>
  <si>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</si>
  <si>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</si>
  <si>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</si>
  <si>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</si>
  <si>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</si>
  <si>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</si>
  <si>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</si>
  <si>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</si>
  <si>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</si>
  <si>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</si>
  <si>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</si>
  <si>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</si>
  <si>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</si>
  <si>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</si>
  <si>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</si>
  <si>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</si>
  <si>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</si>
  <si>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</si>
  <si>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</si>
  <si>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</si>
  <si>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</si>
  <si>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</si>
  <si>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</si>
  <si>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</si>
  <si>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</si>
  <si>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</si>
  <si>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</si>
  <si>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</si>
  <si>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</si>
  <si>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</si>
  <si>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</si>
  <si>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</si>
  <si>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</si>
  <si>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</si>
  <si>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</si>
  <si>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</si>
  <si>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</si>
  <si>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</si>
  <si>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</si>
  <si>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</si>
  <si>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</si>
  <si>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</si>
  <si>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</si>
  <si>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</si>
  <si>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</si>
  <si>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</si>
  <si>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</si>
  <si>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</si>
  <si>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</si>
  <si>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</si>
  <si>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</si>
  <si>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</si>
  <si>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</si>
  <si>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</si>
  <si>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</si>
  <si>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</si>
  <si>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</si>
  <si>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</si>
  <si>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</si>
  <si>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</si>
  <si>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</si>
  <si>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</si>
  <si>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</si>
  <si>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</si>
  <si>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</si>
  <si>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</si>
  <si>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</si>
  <si>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</si>
  <si>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</si>
  <si>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</si>
  <si>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</si>
  <si>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</si>
  <si>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</si>
  <si>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</si>
  <si>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</si>
  <si>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</si>
  <si>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</si>
  <si>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</si>
  <si>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</si>
  <si>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</si>
  <si>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</si>
  <si>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</si>
  <si>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</si>
  <si>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</si>
  <si>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</si>
  <si>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</si>
  <si>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</si>
  <si>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</si>
  <si>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</si>
  <si>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</si>
  <si>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</si>
  <si>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</si>
  <si>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</si>
  <si>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</si>
  <si>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</si>
  <si>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</si>
  <si>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</si>
  <si>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</si>
  <si>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</si>
  <si>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</si>
  <si>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</si>
  <si>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</si>
  <si>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</si>
  <si>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</si>
  <si>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</si>
  <si>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</si>
  <si>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</si>
  <si>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</si>
  <si>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</si>
  <si>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</si>
  <si>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</si>
  <si>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</si>
  <si>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</si>
  <si>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</si>
  <si>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</si>
  <si>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</si>
  <si>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</si>
  <si>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</si>
  <si>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</si>
  <si>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</si>
  <si>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</si>
  <si>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</si>
  <si>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</si>
  <si>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</si>
  <si>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</si>
  <si>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</si>
  <si>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</si>
  <si>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</si>
  <si>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</si>
  <si>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</si>
  <si>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</si>
  <si>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</si>
  <si>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</si>
  <si>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</si>
  <si>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</si>
  <si>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</si>
  <si>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</si>
  <si>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</si>
  <si>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</si>
  <si>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</si>
  <si>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</si>
  <si>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</si>
  <si>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</si>
  <si>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</si>
  <si>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</si>
  <si>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</si>
  <si>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</si>
  <si>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</si>
  <si>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</si>
  <si>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</si>
  <si>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</si>
  <si>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</si>
  <si>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</si>
  <si>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</si>
  <si>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</si>
  <si>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</si>
  <si>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</si>
  <si>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</si>
  <si>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</si>
  <si>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</si>
  <si>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</si>
  <si>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</si>
  <si>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</si>
  <si>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</si>
  <si>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</si>
  <si>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</si>
  <si>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</si>
  <si>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</si>
  <si>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</si>
  <si>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</si>
  <si>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</si>
  <si>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</si>
  <si>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</si>
  <si>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</si>
  <si>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</si>
  <si>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</si>
  <si>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</si>
  <si>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</si>
  <si>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</si>
  <si>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</si>
  <si>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</si>
  <si>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</si>
  <si>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</si>
  <si>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</si>
  <si>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</si>
  <si>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</si>
  <si>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</si>
  <si>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</si>
  <si>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</si>
  <si>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</si>
  <si>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</si>
  <si>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</si>
  <si>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</si>
  <si>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</si>
  <si>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</si>
  <si>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</si>
  <si>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</si>
  <si>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</si>
  <si>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</si>
  <si>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</si>
  <si>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</si>
  <si>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</si>
  <si>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</si>
  <si>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</si>
  <si>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</si>
  <si>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</si>
  <si>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</si>
  <si>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</si>
  <si>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</si>
  <si>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</si>
  <si>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</si>
  <si>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</si>
  <si>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</si>
  <si>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</si>
  <si>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</si>
  <si>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</si>
  <si>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</si>
  <si>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</si>
  <si>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</si>
  <si>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</si>
  <si>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</si>
  <si>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</si>
  <si>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</si>
  <si>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</si>
  <si>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</si>
  <si>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</si>
  <si>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</si>
  <si>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</si>
  <si>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</si>
  <si>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</si>
  <si>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</si>
  <si>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</si>
  <si>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</si>
  <si>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</si>
  <si>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</si>
  <si>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</si>
  <si>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</si>
  <si>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</si>
  <si>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</si>
  <si>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</si>
  <si>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</si>
  <si>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</si>
  <si>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</si>
  <si>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</si>
  <si>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</si>
  <si>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</si>
  <si>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</si>
  <si>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</si>
  <si>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</si>
  <si>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</si>
  <si>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</si>
  <si>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</si>
  <si>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</si>
  <si>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</si>
  <si>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</si>
  <si>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</si>
  <si>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</si>
  <si>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</si>
  <si>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</si>
  <si>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</si>
  <si>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</si>
  <si>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</si>
  <si>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</si>
  <si>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</si>
  <si>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</si>
  <si>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</si>
  <si>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</si>
  <si>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</si>
  <si>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</si>
  <si>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</si>
  <si>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</si>
  <si>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</si>
  <si>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</si>
  <si>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</si>
  <si>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</si>
  <si>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</si>
  <si>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</si>
  <si>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</si>
  <si>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</si>
  <si>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</si>
  <si>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</si>
  <si>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</si>
  <si>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</si>
  <si>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</si>
  <si>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</si>
  <si>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</si>
  <si>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</si>
  <si>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</si>
  <si>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</si>
  <si>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</si>
  <si>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</si>
  <si>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</si>
  <si>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</si>
  <si>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</si>
  <si>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</si>
  <si>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</si>
  <si>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</si>
  <si>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</si>
  <si>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</si>
  <si>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</si>
  <si>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</si>
  <si>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</si>
  <si>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</si>
  <si>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</si>
  <si>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</si>
  <si>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</si>
  <si>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</si>
  <si>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</si>
  <si>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</si>
  <si>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</si>
  <si>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</si>
  <si>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</si>
  <si>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</si>
  <si>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</si>
  <si>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</si>
  <si>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</si>
  <si>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</si>
  <si>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</si>
  <si>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</si>
  <si>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</si>
  <si>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</si>
  <si>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</si>
  <si>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</si>
  <si>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</si>
  <si>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</si>
  <si>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</si>
  <si>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</si>
  <si>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</si>
  <si>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</si>
  <si>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</si>
  <si>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</si>
  <si>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</si>
  <si>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</si>
  <si>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</si>
  <si>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</si>
  <si>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</si>
  <si>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</si>
  <si>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</si>
  <si>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</si>
  <si>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</si>
  <si>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</si>
  <si>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</si>
  <si>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</si>
  <si>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</si>
  <si>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</si>
  <si>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</si>
  <si>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</si>
  <si>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</si>
  <si>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</si>
  <si>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</si>
  <si>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</si>
  <si>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</si>
  <si>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</si>
  <si>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</si>
  <si>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</si>
  <si>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</si>
  <si>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</si>
  <si>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</si>
  <si>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</si>
  <si>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</si>
  <si>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</si>
  <si>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</si>
  <si>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</si>
  <si>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</si>
  <si>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</si>
  <si>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</si>
  <si>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</si>
  <si>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</si>
  <si>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</si>
  <si>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</si>
  <si>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</si>
  <si>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</si>
  <si>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</si>
  <si>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</si>
  <si>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</si>
  <si>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</si>
  <si>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</si>
  <si>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</si>
  <si>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</si>
  <si>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</si>
  <si>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</si>
  <si>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</si>
  <si>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</si>
  <si>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</si>
  <si>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</si>
  <si>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</si>
  <si>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</si>
  <si>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</si>
  <si>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</si>
  <si>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</si>
  <si>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</si>
  <si>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</si>
  <si>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</si>
  <si>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</si>
  <si>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</si>
  <si>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</si>
  <si>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</si>
  <si>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</si>
  <si>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</si>
  <si>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</si>
  <si>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</si>
  <si>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</si>
  <si>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</si>
  <si>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</si>
  <si>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</si>
  <si>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</si>
  <si>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</si>
  <si>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</si>
  <si>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</si>
  <si>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</si>
  <si>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</si>
  <si>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</si>
  <si>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</si>
  <si>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</si>
  <si>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</si>
  <si>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</si>
  <si>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</si>
  <si>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</si>
  <si>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</si>
  <si>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</si>
  <si>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</si>
  <si>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</si>
  <si>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</si>
  <si>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</si>
  <si>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</si>
  <si>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</si>
  <si>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</si>
  <si>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</si>
  <si>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</si>
  <si>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</si>
  <si>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</si>
  <si>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</si>
  <si>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</si>
  <si>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</si>
  <si>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</si>
  <si>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</si>
  <si>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</si>
  <si>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</si>
  <si>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</si>
  <si>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</si>
  <si>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</si>
  <si>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</si>
  <si>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</si>
  <si>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</si>
  <si>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</si>
  <si>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</si>
  <si>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</si>
  <si>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</si>
  <si>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</si>
  <si>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</si>
  <si>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</si>
  <si>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</si>
  <si>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</si>
  <si>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</si>
  <si>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</si>
  <si>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</si>
  <si>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</si>
  <si>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</si>
  <si>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</si>
  <si>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</si>
  <si>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</si>
  <si>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</si>
  <si>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</si>
  <si>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</si>
  <si>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</si>
  <si>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</si>
  <si>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</si>
  <si>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</si>
  <si>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</si>
  <si>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</si>
  <si>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</si>
  <si>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</si>
  <si>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</si>
  <si>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</si>
  <si>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</si>
  <si>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</si>
  <si>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</si>
  <si>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</si>
  <si>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</si>
  <si>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</si>
  <si>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</si>
  <si>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</si>
  <si>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</si>
  <si>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</si>
  <si>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</si>
  <si>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</si>
  <si>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</si>
  <si>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</si>
  <si>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</si>
  <si>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</si>
  <si>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</si>
  <si>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</si>
  <si>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</si>
  <si>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</si>
  <si>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</si>
  <si>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</si>
  <si>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</si>
  <si>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</si>
  <si>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</si>
  <si>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</si>
  <si>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</si>
  <si>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</si>
  <si>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</si>
  <si>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</si>
  <si>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</si>
  <si>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</si>
  <si>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</si>
  <si>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</si>
  <si>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</si>
  <si>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</si>
  <si>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</si>
  <si>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</si>
  <si>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</si>
  <si>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</si>
  <si>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</si>
  <si>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</si>
  <si>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</si>
  <si>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</si>
  <si>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</si>
  <si>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</si>
  <si>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</si>
  <si>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</si>
  <si>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</si>
  <si>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</si>
  <si>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</si>
  <si>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</si>
  <si>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</si>
  <si>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</si>
  <si>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</si>
  <si>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</si>
  <si>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</si>
  <si>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</si>
  <si>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</si>
  <si>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</si>
  <si>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</si>
  <si>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</si>
  <si>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</si>
  <si>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</si>
  <si>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</si>
  <si>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</si>
  <si>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</si>
  <si>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</si>
  <si>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</si>
  <si>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</si>
  <si>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</si>
  <si>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</si>
  <si>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</si>
  <si>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</si>
  <si>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</si>
  <si>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</si>
  <si>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</si>
  <si>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</si>
  <si>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</si>
  <si>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</si>
  <si>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</si>
  <si>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</si>
  <si>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</si>
  <si>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</si>
  <si>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</si>
  <si>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</si>
  <si>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</si>
  <si>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</si>
  <si>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</si>
  <si>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</si>
  <si>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</si>
  <si>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</si>
  <si>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</si>
  <si>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</si>
  <si>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</si>
  <si>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</si>
  <si>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</si>
  <si>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</si>
  <si>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</si>
  <si>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</si>
  <si>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</si>
  <si>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</si>
  <si>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</si>
  <si>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</si>
  <si>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</si>
  <si>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</si>
  <si>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</si>
  <si>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</si>
  <si>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</si>
  <si>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</si>
  <si>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</si>
  <si>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</si>
  <si>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</si>
  <si>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</si>
  <si>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</si>
  <si>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</si>
  <si>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</si>
  <si>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</si>
  <si>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</si>
  <si>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</si>
  <si>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</si>
  <si>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</si>
  <si>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</si>
  <si>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</si>
  <si>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</si>
  <si>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</si>
  <si>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</si>
  <si>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</si>
  <si>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</si>
  <si>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</si>
  <si>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</si>
  <si>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</si>
  <si>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</si>
  <si>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</si>
  <si>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</si>
  <si>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</si>
  <si>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</si>
  <si>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</si>
  <si>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</si>
  <si>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</si>
  <si>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</si>
  <si>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</si>
  <si>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</si>
  <si>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</si>
  <si>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</si>
  <si>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</si>
  <si>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</si>
  <si>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</si>
  <si>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</si>
  <si>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</si>
  <si>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</si>
  <si>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</si>
  <si>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</si>
  <si>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</si>
  <si>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</si>
  <si>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</si>
  <si>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</si>
  <si>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</si>
  <si>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</si>
  <si>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</si>
  <si>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</si>
  <si>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</si>
  <si>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</si>
  <si>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</si>
  <si>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</si>
  <si>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</si>
  <si>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</si>
  <si>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</si>
  <si>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</si>
  <si>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</si>
  <si>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</si>
  <si>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</si>
  <si>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</si>
  <si>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</si>
  <si>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</si>
  <si>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</si>
  <si>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</si>
  <si>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</si>
  <si>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</si>
  <si>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</si>
  <si>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</si>
  <si>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</si>
  <si>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</si>
  <si>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</si>
  <si>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</si>
  <si>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</si>
  <si>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</si>
  <si>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</si>
  <si>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</si>
  <si>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</si>
  <si>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</si>
  <si>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</si>
  <si>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</si>
  <si>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</si>
  <si>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</si>
  <si>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</si>
  <si>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</si>
  <si>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</si>
  <si>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</si>
  <si>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</si>
  <si>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</si>
  <si>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</si>
  <si>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</si>
  <si>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</si>
  <si>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</si>
  <si>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</si>
  <si>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</si>
  <si>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</si>
  <si>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</si>
  <si>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</si>
  <si>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</si>
  <si>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</si>
  <si>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</si>
  <si>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</si>
  <si>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</si>
  <si>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</si>
  <si>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</si>
  <si>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</si>
  <si>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</si>
  <si>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</si>
  <si>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</si>
  <si>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</si>
  <si>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</si>
  <si>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</si>
  <si>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</si>
  <si>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</si>
  <si>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</si>
  <si>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</si>
  <si>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</si>
  <si>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</si>
  <si>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</si>
  <si>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</si>
  <si>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</si>
  <si>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</si>
  <si>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</si>
  <si>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</si>
  <si>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</si>
  <si>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</si>
  <si>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</si>
  <si>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</si>
  <si>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</si>
  <si>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</si>
  <si>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</si>
  <si>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</si>
  <si>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</si>
  <si>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</si>
  <si>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</si>
  <si>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</si>
  <si>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</si>
  <si>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</si>
  <si>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</si>
  <si>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</si>
  <si>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</si>
  <si>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</si>
  <si>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</si>
  <si>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</si>
  <si>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</si>
  <si>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</si>
  <si>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</si>
  <si>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</si>
  <si>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</si>
  <si>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</si>
  <si>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</si>
  <si>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</si>
  <si>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</si>
  <si>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</si>
  <si>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</si>
  <si>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</si>
  <si>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</si>
  <si>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</si>
  <si>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</si>
  <si>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</si>
  <si>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</si>
  <si>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</si>
  <si>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</si>
  <si>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</si>
  <si>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</si>
  <si>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</si>
  <si>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</si>
  <si>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</si>
  <si>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</si>
  <si>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</si>
  <si>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</si>
  <si>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</si>
  <si>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</si>
  <si>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</si>
  <si>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</si>
  <si>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</si>
  <si>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</si>
  <si>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</si>
  <si>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</si>
  <si>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</si>
  <si>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</si>
  <si>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</si>
  <si>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</si>
  <si>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</si>
  <si>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</si>
  <si>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</si>
  <si>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</si>
  <si>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</si>
  <si>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</si>
  <si>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</si>
  <si>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</si>
  <si>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</si>
  <si>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</si>
  <si>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</si>
  <si>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</si>
  <si>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</si>
  <si>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</si>
  <si>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</si>
  <si>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</si>
  <si>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</si>
  <si>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</si>
  <si>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</si>
  <si>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</si>
  <si>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</si>
  <si>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</si>
  <si>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</si>
  <si>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</si>
  <si>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</si>
  <si>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</si>
  <si>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</si>
  <si>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</si>
  <si>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</si>
  <si>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</si>
  <si>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</si>
  <si>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</si>
  <si>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</si>
  <si>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</si>
  <si>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</si>
  <si>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</si>
  <si>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</si>
  <si>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</si>
  <si>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</si>
  <si>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</si>
  <si>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</si>
  <si>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</si>
  <si>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</si>
  <si>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</si>
  <si>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</si>
  <si>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</si>
  <si>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</si>
  <si>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</si>
  <si>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</si>
  <si>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</si>
  <si>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</si>
  <si>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</si>
  <si>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</si>
  <si>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</si>
  <si>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</si>
  <si>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</si>
  <si>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</si>
  <si>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</si>
  <si>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</si>
  <si>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</si>
  <si>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</si>
  <si>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</si>
  <si>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</si>
  <si>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</si>
  <si>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</si>
  <si>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</si>
  <si>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</si>
  <si>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</si>
  <si>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</si>
  <si>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</si>
  <si>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</si>
  <si>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</si>
  <si>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</si>
  <si>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</si>
  <si>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</si>
  <si>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</si>
  <si>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</si>
  <si>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</si>
  <si>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</si>
  <si>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</si>
  <si>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</si>
  <si>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</si>
  <si>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</si>
  <si>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</si>
  <si>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</si>
  <si>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</si>
  <si>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</si>
  <si>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</si>
  <si>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</si>
  <si>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</si>
  <si>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</si>
  <si>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</si>
  <si>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</si>
  <si>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</si>
  <si>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</si>
  <si>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</si>
  <si>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</si>
  <si>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</si>
  <si>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</si>
  <si>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</si>
  <si>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</si>
  <si>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</si>
  <si>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</si>
  <si>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</si>
  <si>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</si>
  <si>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</si>
  <si>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</si>
  <si>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</si>
  <si>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</si>
  <si>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</si>
  <si>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</si>
  <si>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</si>
  <si>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</si>
  <si>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</si>
  <si>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</si>
  <si>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</si>
  <si>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</si>
  <si>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</si>
  <si>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</si>
  <si>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</si>
  <si>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</si>
  <si>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</si>
  <si>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</si>
  <si>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</si>
  <si>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</si>
  <si>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</si>
  <si>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</si>
  <si>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</si>
  <si>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</si>
  <si>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</si>
  <si>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</si>
  <si>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</si>
  <si>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</si>
  <si>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</si>
  <si>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</si>
  <si>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</si>
  <si>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</si>
  <si>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</si>
  <si>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</si>
  <si>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</si>
  <si>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</si>
  <si>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</si>
  <si>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</si>
  <si>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</si>
  <si>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</si>
  <si>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</si>
  <si>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</si>
  <si>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</si>
  <si>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</si>
  <si>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</si>
  <si>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</si>
  <si>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</si>
  <si>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</si>
  <si>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</si>
  <si>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</si>
  <si>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</si>
  <si>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</si>
  <si>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</si>
  <si>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</si>
  <si>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</si>
  <si>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</si>
  <si>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</si>
  <si>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</si>
  <si>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</si>
  <si>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</si>
  <si>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</si>
  <si>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</si>
  <si>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</si>
  <si>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</si>
  <si>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</si>
  <si>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</si>
  <si>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</si>
  <si>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</si>
  <si>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</si>
  <si>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</si>
  <si>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</si>
  <si>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</si>
  <si>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</si>
  <si>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</si>
  <si>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</si>
  <si>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</si>
  <si>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</si>
  <si>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</si>
  <si>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</si>
  <si>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</si>
  <si>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</si>
  <si>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</si>
  <si>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</si>
  <si>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</si>
  <si>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</si>
  <si>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</si>
  <si>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</si>
  <si>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</si>
  <si>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</si>
  <si>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</si>
  <si>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</si>
  <si>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</si>
  <si>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</si>
  <si>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</si>
  <si>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</si>
  <si>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</si>
  <si>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</si>
  <si>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</si>
  <si>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</si>
  <si>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</si>
  <si>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</si>
  <si>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</si>
  <si>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</si>
  <si>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</si>
  <si>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</si>
  <si>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</si>
  <si>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</si>
  <si>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</si>
  <si>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</si>
  <si>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</si>
  <si>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</si>
  <si>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</si>
  <si>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</si>
  <si>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</si>
  <si>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</si>
  <si>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</si>
  <si>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</si>
  <si>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</si>
  <si>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</si>
  <si>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</si>
  <si>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</si>
  <si>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</si>
  <si>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</si>
  <si>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</si>
  <si>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</si>
  <si>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</si>
  <si>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</si>
  <si>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</si>
  <si>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</si>
  <si>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</si>
  <si>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</si>
  <si>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</si>
  <si>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</si>
  <si>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</si>
  <si>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</si>
  <si>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</si>
  <si>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</si>
  <si>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</si>
  <si>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</si>
  <si>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</si>
  <si>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</si>
  <si>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</si>
  <si>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</si>
  <si>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</si>
  <si>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</si>
  <si>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</si>
  <si>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</si>
  <si>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</si>
  <si>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</si>
  <si>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</si>
  <si>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</si>
  <si>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</si>
  <si>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</si>
  <si>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</si>
  <si>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</si>
  <si>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</si>
  <si>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</si>
  <si>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</si>
  <si>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</si>
  <si>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</si>
  <si>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</si>
  <si>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</si>
  <si>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</si>
  <si>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</si>
  <si>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</si>
  <si>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</si>
  <si>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</si>
  <si>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</si>
  <si>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</si>
  <si>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</si>
  <si>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</si>
  <si>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</si>
  <si>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</si>
  <si>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</si>
  <si>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</si>
  <si>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</si>
  <si>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</si>
  <si>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</si>
  <si>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</si>
  <si>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</si>
  <si>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</si>
  <si>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</si>
  <si>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</si>
  <si>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</si>
  <si>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</si>
  <si>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</si>
  <si>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</si>
  <si>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</si>
  <si>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</si>
  <si>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</si>
  <si>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</si>
  <si>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</si>
  <si>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</si>
  <si>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</si>
  <si>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</si>
  <si>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</si>
  <si>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</si>
  <si>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</si>
  <si>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</si>
  <si>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</si>
  <si>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</si>
  <si>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</si>
  <si>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</si>
  <si>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</si>
  <si>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</si>
  <si>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</si>
  <si>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</si>
  <si>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</si>
  <si>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</si>
  <si>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</si>
  <si>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</si>
  <si>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</si>
  <si>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</si>
  <si>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</si>
  <si>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</si>
  <si>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</si>
  <si>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</si>
  <si>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</si>
  <si>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</si>
  <si>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</si>
  <si>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</si>
  <si>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</si>
  <si>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</si>
  <si>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</si>
  <si>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</si>
  <si>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</si>
  <si>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</si>
  <si>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</si>
  <si>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</si>
  <si>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</si>
  <si>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</si>
  <si>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</si>
  <si>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</si>
  <si>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</si>
  <si>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</si>
  <si>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</si>
  <si>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</si>
  <si>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</si>
  <si>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</si>
  <si>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</si>
  <si>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</si>
  <si>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</si>
  <si>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</si>
  <si>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</si>
  <si>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</si>
  <si>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</si>
  <si>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</si>
  <si>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</si>
  <si>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</si>
  <si>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</si>
  <si>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</si>
  <si>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</si>
  <si>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</si>
  <si>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</si>
  <si>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</si>
  <si>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</si>
  <si>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</si>
  <si>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</si>
  <si>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</si>
  <si>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</si>
  <si>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</si>
  <si>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</si>
  <si>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</si>
  <si>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</si>
  <si>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</si>
  <si>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</si>
  <si>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</si>
  <si>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</si>
  <si>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</si>
  <si>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</si>
  <si>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</si>
  <si>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</si>
  <si>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</si>
  <si>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</si>
  <si>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</si>
  <si>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</si>
  <si>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</si>
  <si>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</si>
  <si>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</si>
  <si>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</si>
  <si>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</si>
  <si>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</si>
  <si>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</si>
  <si>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</si>
  <si>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</si>
  <si>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</si>
  <si>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</si>
  <si>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</si>
  <si>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</si>
  <si>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</si>
  <si>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</si>
  <si>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</si>
  <si>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</si>
  <si>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</si>
  <si>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</si>
  <si>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</si>
  <si>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</si>
  <si>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</si>
  <si>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</si>
  <si>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</si>
  <si>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</si>
  <si>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</si>
  <si>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</si>
  <si>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</si>
  <si>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</si>
  <si>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</si>
  <si>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</si>
  <si>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</si>
  <si>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</si>
  <si>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</si>
  <si>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</si>
  <si>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</si>
  <si>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</si>
  <si>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</si>
  <si>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</si>
  <si>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</si>
  <si>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</si>
  <si>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</si>
  <si>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</si>
  <si>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</si>
  <si>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</si>
  <si>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</si>
  <si>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</si>
  <si>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</si>
  <si>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</si>
  <si>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</si>
  <si>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</si>
  <si>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</si>
  <si>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</si>
  <si>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</si>
  <si>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</si>
  <si>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</si>
  <si>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</si>
  <si>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</si>
  <si>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</si>
  <si>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</si>
  <si>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</si>
  <si>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</si>
  <si>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</si>
  <si>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</si>
  <si>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</si>
  <si>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</si>
  <si>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</si>
  <si>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</si>
  <si>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</si>
  <si>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</si>
  <si>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</si>
  <si>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</si>
  <si>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</si>
  <si>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</si>
  <si>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</si>
  <si>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</si>
  <si>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</si>
  <si>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</si>
  <si>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</si>
  <si>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</si>
  <si>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</si>
  <si>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</si>
  <si>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</si>
  <si>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</si>
  <si>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</si>
  <si>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</si>
  <si>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</si>
  <si>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</si>
  <si>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</si>
  <si>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</si>
  <si>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</si>
  <si>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</si>
  <si>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</si>
  <si>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</si>
  <si>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</si>
  <si>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</si>
  <si>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</si>
  <si>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</si>
  <si>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</si>
  <si>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</si>
  <si>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</si>
  <si>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</si>
  <si>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</si>
  <si>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</si>
  <si>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</si>
  <si>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</si>
  <si>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</si>
  <si>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</si>
  <si>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</si>
  <si>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</si>
  <si>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</si>
  <si>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</si>
  <si>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</si>
  <si>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</si>
  <si>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</si>
  <si>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</si>
  <si>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</si>
  <si>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</si>
  <si>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</si>
  <si>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</si>
  <si>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</si>
  <si>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</si>
  <si>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</si>
  <si>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</si>
  <si>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</si>
  <si>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</si>
  <si>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</si>
  <si>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</si>
  <si>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</si>
  <si>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</si>
  <si>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</si>
  <si>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</si>
  <si>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</si>
  <si>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</si>
  <si>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</si>
  <si>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</si>
  <si>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</si>
  <si>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</si>
  <si>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</si>
  <si>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</si>
  <si>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</si>
  <si>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</si>
  <si>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</si>
  <si>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</si>
  <si>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</si>
  <si>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</si>
  <si>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</si>
  <si>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</si>
  <si>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</si>
  <si>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</si>
  <si>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</si>
  <si>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</si>
  <si>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</si>
  <si>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</si>
  <si>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</si>
  <si>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</si>
  <si>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</si>
  <si>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</si>
  <si>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</si>
  <si>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</si>
  <si>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</si>
  <si>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</si>
  <si>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</si>
  <si>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</si>
  <si>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</si>
  <si>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</si>
  <si>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</si>
  <si>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</si>
  <si>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</si>
  <si>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</si>
  <si>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</si>
  <si>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</si>
  <si>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</si>
  <si>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</si>
  <si>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</si>
  <si>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</si>
  <si>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</si>
  <si>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</si>
  <si>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</si>
  <si>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</si>
  <si>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</si>
  <si>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</si>
  <si>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</si>
  <si>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</si>
  <si>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</si>
  <si>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</si>
  <si>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</si>
  <si>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</si>
  <si>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</si>
  <si>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</si>
  <si>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</si>
  <si>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</si>
  <si>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</si>
  <si>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</si>
  <si>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</si>
  <si>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</si>
  <si>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</si>
  <si>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</si>
  <si>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</si>
  <si>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</si>
  <si>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</si>
  <si>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</si>
  <si>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</si>
  <si>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</si>
  <si>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</si>
  <si>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</si>
  <si>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</si>
  <si>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</si>
  <si>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</si>
  <si>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</si>
  <si>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</si>
  <si>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</si>
  <si>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</si>
  <si>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</si>
  <si>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</si>
  <si>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</si>
  <si>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</si>
  <si>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</si>
  <si>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</si>
  <si>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</si>
  <si>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</si>
  <si>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</si>
  <si>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</si>
  <si>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</si>
  <si>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</si>
  <si>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</si>
  <si>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</si>
  <si>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</si>
  <si>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</si>
  <si>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</si>
  <si>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</si>
  <si>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</si>
  <si>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</si>
  <si>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</si>
  <si>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</si>
  <si>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</si>
  <si>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</si>
  <si>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</si>
  <si>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</si>
  <si>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</si>
  <si>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</si>
  <si>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</si>
  <si>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</si>
  <si>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</si>
  <si>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</si>
  <si>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</si>
  <si>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</si>
  <si>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</si>
  <si>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</si>
  <si>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</si>
  <si>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</si>
  <si>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</si>
  <si>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</si>
  <si>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</si>
  <si>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</si>
  <si>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</si>
  <si>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</si>
  <si>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</si>
  <si>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</si>
  <si>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</si>
  <si>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</si>
  <si>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</si>
  <si>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</si>
  <si>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</si>
  <si>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</si>
  <si>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</si>
  <si>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</si>
  <si>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</si>
  <si>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</si>
  <si>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</si>
  <si>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</si>
  <si>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</si>
  <si>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</si>
  <si>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</si>
  <si>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</si>
  <si>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</si>
  <si>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</si>
  <si>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</si>
  <si>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</si>
  <si>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</si>
  <si>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</si>
  <si>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</si>
  <si>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</si>
  <si>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</si>
  <si>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</si>
  <si>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</si>
  <si>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</si>
  <si>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</si>
  <si>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</si>
  <si>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</si>
  <si>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</si>
  <si>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</si>
  <si>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</si>
  <si>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</si>
  <si>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</si>
  <si>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</si>
  <si>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</si>
  <si>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</si>
  <si>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</si>
  <si>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</si>
  <si>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</si>
  <si>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</si>
  <si>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</si>
  <si>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</si>
  <si>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</si>
  <si>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</si>
  <si>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</si>
  <si>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</si>
  <si>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</si>
  <si>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</si>
  <si>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</si>
  <si>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</si>
  <si>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</si>
  <si>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</si>
  <si>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</si>
  <si>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</si>
  <si>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</si>
  <si>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</si>
  <si>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</si>
  <si>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</si>
  <si>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</si>
  <si>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</si>
  <si>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</si>
  <si>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</si>
  <si>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</si>
  <si>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</si>
  <si>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</si>
  <si>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</si>
  <si>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</si>
  <si>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</si>
  <si>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</si>
  <si>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</si>
  <si>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</si>
  <si>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</si>
  <si>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</si>
  <si>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</si>
  <si>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</si>
  <si>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</si>
  <si>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</si>
  <si>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</si>
  <si>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</si>
  <si>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</si>
  <si>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</si>
  <si>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</si>
  <si>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</si>
  <si>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</si>
  <si>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</si>
  <si>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</si>
  <si>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</si>
  <si>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</si>
  <si>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</si>
  <si>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</si>
  <si>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</si>
  <si>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</si>
  <si>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</si>
  <si>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</si>
  <si>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</si>
  <si>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</si>
  <si>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</si>
  <si>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</si>
  <si>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</si>
  <si>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</si>
  <si>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</si>
  <si>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</si>
  <si>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</si>
  <si>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</si>
  <si>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</si>
  <si>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</si>
  <si>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</si>
  <si>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</si>
  <si>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</si>
  <si>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</si>
  <si>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</si>
  <si>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</si>
  <si>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</si>
  <si>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</si>
  <si>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</si>
  <si>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</si>
  <si>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</si>
  <si>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</si>
  <si>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</si>
  <si>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</si>
  <si>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</si>
  <si>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</si>
  <si>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</si>
  <si>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</si>
  <si>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</si>
  <si>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</si>
  <si>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</si>
  <si>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</si>
  <si>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</si>
  <si>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</si>
  <si>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</si>
  <si>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</si>
  <si>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</si>
  <si>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</si>
  <si>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</si>
  <si>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</si>
  <si>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</si>
  <si>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</si>
  <si>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</si>
  <si>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</si>
  <si>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</si>
  <si>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</si>
  <si>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</si>
  <si>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</si>
  <si>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</si>
  <si>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</si>
  <si>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</si>
  <si>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</si>
  <si>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</si>
  <si>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</si>
  <si>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</si>
  <si>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</si>
  <si>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</si>
  <si>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</si>
  <si>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</si>
  <si>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</si>
  <si>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</si>
  <si>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</si>
  <si>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</si>
  <si>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</si>
  <si>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</si>
  <si>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</si>
  <si>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</si>
  <si>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</si>
  <si>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</si>
  <si>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</si>
  <si>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</si>
  <si>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</si>
  <si>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</si>
  <si>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</si>
  <si>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</si>
  <si>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</si>
  <si>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</si>
  <si>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</si>
  <si>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</si>
  <si>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</si>
  <si>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</si>
  <si>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</si>
  <si>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</si>
  <si>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</si>
  <si>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</si>
  <si>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</si>
  <si>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</si>
  <si>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</si>
  <si>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</si>
  <si>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</si>
  <si>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</si>
  <si>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</si>
  <si>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</si>
  <si>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</si>
  <si>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</si>
  <si>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</si>
  <si>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</si>
  <si>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</si>
  <si>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</si>
  <si>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</si>
  <si>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</si>
  <si>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</si>
  <si>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</si>
  <si>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</si>
  <si>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</si>
  <si>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</si>
  <si>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</si>
  <si>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</si>
  <si>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</si>
  <si>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</si>
  <si>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</si>
  <si>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</si>
  <si>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</si>
  <si>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</si>
  <si>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</si>
  <si>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</si>
  <si>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</si>
  <si>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</si>
  <si>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</si>
  <si>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</si>
  <si>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</si>
  <si>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</si>
  <si>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</si>
  <si>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</si>
  <si>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</si>
  <si>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</si>
  <si>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</si>
  <si>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</si>
  <si>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</si>
  <si>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</si>
  <si>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</si>
  <si>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</si>
  <si>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</si>
  <si>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</si>
  <si>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</si>
  <si>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</si>
  <si>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</si>
  <si>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</si>
  <si>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</si>
  <si>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</si>
  <si>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</si>
  <si>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</si>
  <si>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</si>
  <si>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</si>
  <si>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</si>
  <si>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</si>
  <si>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</si>
  <si>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</si>
  <si>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</si>
  <si>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</si>
  <si>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</si>
  <si>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</si>
  <si>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</si>
  <si>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</si>
  <si>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</si>
  <si>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</si>
  <si>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</si>
  <si>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</si>
  <si>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</si>
  <si>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</si>
  <si>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</si>
  <si>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</si>
  <si>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</si>
  <si>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</si>
  <si>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</si>
  <si>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</si>
  <si>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</si>
  <si>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</si>
  <si>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</si>
  <si>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</si>
  <si>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</si>
  <si>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</si>
  <si>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</si>
  <si>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</si>
  <si>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</si>
  <si>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</si>
  <si>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</si>
  <si>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</si>
  <si>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</si>
  <si>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</si>
  <si>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</si>
  <si>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</si>
  <si>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</si>
  <si>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</si>
  <si>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</si>
  <si>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</si>
  <si>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</si>
  <si>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</si>
  <si>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</si>
  <si>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</si>
  <si>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</si>
  <si>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</si>
  <si>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</si>
  <si>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</si>
  <si>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</si>
  <si>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</si>
  <si>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</si>
  <si>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</si>
  <si>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</si>
  <si>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</si>
  <si>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</si>
  <si>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</si>
  <si>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</si>
  <si>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</si>
  <si>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</si>
  <si>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</si>
  <si>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</si>
  <si>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</si>
  <si>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</si>
  <si>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</si>
  <si>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</si>
  <si>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</si>
  <si>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</si>
  <si>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</si>
  <si>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</si>
  <si>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</si>
  <si>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</si>
  <si>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</si>
  <si>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</si>
  <si>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</si>
  <si>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</si>
  <si>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</si>
  <si>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</si>
  <si>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</si>
  <si>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</si>
  <si>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</si>
  <si>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</si>
  <si>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</si>
  <si>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</si>
  <si>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</si>
  <si>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</si>
  <si>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</si>
  <si>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</si>
  <si>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</si>
  <si>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</si>
  <si>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</si>
  <si>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</si>
  <si>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</si>
  <si>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</si>
  <si>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</si>
  <si>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</si>
  <si>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</si>
  <si>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</si>
  <si>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</si>
  <si>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</si>
  <si>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</si>
  <si>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</si>
  <si>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</si>
  <si>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</si>
  <si>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</si>
  <si>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</si>
  <si>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</si>
  <si>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</si>
  <si>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</si>
  <si>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</si>
  <si>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</si>
  <si>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</si>
  <si>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</si>
  <si>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</si>
  <si>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</si>
  <si>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</si>
  <si>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</si>
  <si>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</si>
  <si>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</si>
  <si>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</si>
  <si>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</si>
  <si>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</si>
  <si>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</si>
  <si>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</si>
  <si>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</si>
  <si>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</si>
  <si>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</si>
  <si>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</si>
  <si>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</si>
  <si>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</si>
  <si>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</si>
  <si>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</si>
  <si>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</si>
  <si>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</si>
  <si>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</si>
  <si>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</si>
  <si>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</si>
  <si>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</si>
  <si>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</si>
  <si>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</si>
  <si>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</si>
  <si>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</si>
  <si>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</si>
  <si>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</si>
  <si>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</si>
  <si>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</si>
  <si>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</si>
  <si>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</si>
  <si>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</si>
  <si>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</si>
  <si>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</si>
  <si>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</si>
  <si>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</si>
  <si>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</si>
  <si>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</si>
  <si>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</si>
  <si>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</si>
  <si>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</si>
  <si>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</si>
  <si>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</si>
  <si>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</si>
  <si>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</si>
  <si>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</si>
  <si>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</si>
  <si>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</si>
  <si>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</si>
  <si>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</si>
  <si>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</si>
  <si>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</si>
  <si>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</si>
  <si>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</si>
  <si>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</si>
  <si>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</si>
  <si>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</si>
  <si>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</si>
  <si>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</si>
  <si>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</si>
  <si>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</si>
  <si>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</si>
  <si>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</si>
  <si>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</si>
  <si>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</si>
  <si>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</si>
  <si>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</si>
  <si>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</si>
  <si>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</si>
  <si>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</si>
  <si>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</si>
  <si>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</si>
  <si>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</si>
  <si>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</si>
  <si>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</si>
  <si>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</si>
  <si>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</si>
  <si>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</si>
  <si>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</si>
  <si>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</si>
  <si>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</si>
  <si>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</si>
  <si>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</si>
  <si>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</si>
  <si>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</si>
  <si>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</si>
  <si>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</si>
  <si>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</si>
  <si>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</si>
  <si>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</si>
  <si>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</si>
  <si>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</si>
  <si>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</si>
  <si>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</si>
  <si>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</si>
  <si>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</si>
  <si>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</si>
  <si>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</si>
  <si>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</si>
  <si>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</si>
  <si>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</si>
  <si>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</si>
  <si>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</si>
  <si>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</si>
  <si>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</si>
  <si>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</si>
  <si>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</si>
  <si>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</si>
  <si>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</si>
  <si>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</si>
  <si>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</si>
  <si>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</si>
  <si>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</si>
  <si>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</si>
  <si>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</si>
  <si>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</si>
  <si>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</si>
  <si>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</si>
  <si>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</si>
  <si>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</si>
  <si>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</si>
  <si>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</si>
  <si>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</si>
  <si>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</si>
  <si>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</si>
  <si>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</si>
  <si>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</si>
  <si>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</si>
  <si>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</si>
  <si>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</si>
  <si>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</si>
  <si>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</si>
  <si>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</si>
  <si>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</si>
  <si>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</si>
  <si>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</si>
  <si>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</si>
  <si>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</si>
  <si>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</si>
  <si>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</si>
  <si>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</si>
  <si>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</si>
  <si>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</si>
  <si>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</si>
  <si>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</si>
  <si>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</si>
  <si>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</si>
  <si>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</si>
  <si>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</si>
  <si>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</si>
  <si>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</si>
  <si>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</si>
  <si>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</si>
  <si>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</si>
  <si>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</si>
  <si>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</si>
  <si>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</si>
  <si>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</si>
  <si>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</si>
  <si>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</si>
  <si>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</si>
  <si>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</si>
  <si>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</si>
  <si>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</si>
  <si>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</si>
  <si>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</si>
  <si>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</si>
  <si>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</si>
  <si>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</si>
  <si>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</si>
  <si>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</si>
  <si>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</si>
  <si>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</si>
  <si>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</si>
  <si>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</si>
  <si>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</si>
  <si>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</si>
  <si>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</si>
  <si>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</si>
  <si>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</si>
  <si>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</si>
  <si>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</si>
  <si>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</si>
  <si>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</si>
  <si>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</si>
  <si>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</si>
  <si>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</si>
  <si>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</si>
  <si>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</si>
  <si>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</si>
  <si>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</si>
  <si>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</si>
  <si>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</si>
  <si>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</si>
  <si>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</si>
  <si>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</si>
  <si>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</si>
  <si>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</si>
  <si>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</si>
  <si>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</si>
  <si>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</si>
  <si>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</si>
  <si>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</si>
  <si>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</si>
  <si>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</si>
  <si>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</si>
  <si>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</si>
  <si>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</si>
  <si>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</si>
  <si>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</si>
  <si>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</si>
  <si>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</si>
  <si>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</si>
  <si>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</si>
  <si>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</si>
  <si>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</si>
  <si>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</si>
  <si>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</si>
  <si>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</si>
  <si>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</si>
  <si>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</si>
  <si>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</si>
  <si>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</si>
  <si>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</si>
  <si>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</si>
  <si>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</si>
  <si>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</si>
  <si>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</si>
  <si>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</si>
  <si>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</si>
  <si>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</si>
  <si>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</si>
  <si>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</si>
  <si>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</si>
  <si>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</si>
  <si>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</si>
  <si>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</si>
  <si>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</si>
  <si>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</si>
  <si>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</si>
  <si>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</si>
  <si>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</si>
  <si>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</si>
  <si>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</si>
  <si>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</si>
  <si>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</si>
  <si>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</si>
  <si>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</si>
  <si>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</si>
  <si>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</si>
  <si>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</si>
  <si>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</si>
  <si>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</si>
  <si>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</si>
  <si>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</si>
  <si>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</si>
  <si>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</si>
  <si>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</si>
  <si>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</si>
  <si>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</si>
  <si>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</si>
  <si>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</si>
  <si>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</si>
  <si>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</si>
  <si>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</si>
  <si>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</si>
  <si>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</si>
  <si>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</si>
  <si>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</si>
  <si>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</si>
  <si>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</si>
  <si>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</si>
  <si>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</si>
  <si>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</si>
  <si>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</si>
  <si>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</si>
  <si>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</si>
  <si>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</si>
  <si>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</si>
  <si>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</si>
  <si>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</si>
  <si>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</si>
  <si>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</si>
  <si>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</si>
  <si>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</si>
  <si>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</si>
  <si>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</si>
  <si>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</si>
  <si>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</si>
  <si>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</si>
  <si>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</si>
  <si>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</si>
  <si>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</si>
  <si>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</si>
  <si>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</si>
  <si>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</si>
  <si>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</si>
  <si>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</si>
  <si>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</si>
  <si>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</si>
  <si>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</si>
  <si>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</si>
  <si>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</si>
  <si>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</si>
  <si>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</si>
  <si>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</si>
  <si>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</si>
  <si>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</si>
  <si>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</si>
  <si>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</si>
  <si>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</si>
  <si>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</si>
  <si>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</si>
  <si>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</si>
  <si>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</si>
  <si>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</si>
  <si>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</si>
  <si>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</si>
  <si>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</si>
  <si>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</si>
  <si>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</si>
  <si>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</si>
  <si>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</si>
  <si>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</si>
  <si>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</si>
  <si>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</si>
  <si>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</si>
  <si>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</si>
  <si>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</si>
  <si>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</si>
  <si>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</si>
  <si>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</si>
  <si>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</si>
  <si>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</si>
  <si>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</si>
  <si>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</si>
  <si>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</si>
  <si>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</si>
  <si>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</si>
  <si>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</si>
  <si>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</si>
  <si>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</si>
  <si>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</si>
  <si>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</si>
  <si>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</si>
  <si>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</si>
  <si>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</si>
  <si>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</si>
  <si>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</si>
  <si>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</si>
  <si>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</si>
  <si>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</si>
  <si>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</si>
  <si>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</si>
  <si>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</si>
  <si>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</si>
  <si>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</si>
  <si>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</si>
  <si>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</si>
  <si>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</si>
  <si>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</si>
  <si>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</si>
  <si>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</si>
  <si>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</si>
  <si>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</si>
  <si>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</si>
  <si>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</si>
  <si>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</si>
  <si>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</si>
  <si>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</si>
  <si>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</si>
  <si>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</si>
  <si>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</si>
  <si>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</si>
  <si>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</si>
  <si>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</si>
  <si>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</si>
  <si>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</si>
  <si>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</si>
  <si>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</si>
  <si>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</si>
  <si>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</si>
  <si>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</si>
  <si>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</si>
  <si>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</si>
  <si>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</si>
  <si>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</si>
  <si>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</si>
  <si>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</si>
  <si>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</si>
  <si>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</si>
  <si>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</si>
  <si>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</si>
  <si>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</si>
  <si>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</si>
  <si>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</si>
  <si>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</si>
  <si>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</si>
  <si>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</si>
  <si>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</si>
  <si>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</si>
  <si>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</si>
  <si>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</si>
  <si>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</si>
  <si>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</si>
  <si>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</si>
  <si>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</si>
  <si>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</si>
  <si>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</si>
  <si>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</si>
  <si>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</si>
  <si>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</si>
  <si>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</si>
  <si>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</si>
  <si>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</si>
  <si>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</si>
  <si>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</si>
  <si>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</si>
  <si>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</si>
  <si>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</si>
  <si>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</si>
  <si>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</si>
  <si>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</si>
  <si>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</si>
  <si>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</si>
  <si>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</si>
  <si>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</si>
  <si>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</si>
  <si>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</si>
  <si>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</si>
  <si>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</si>
  <si>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</si>
  <si>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</si>
  <si>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</si>
  <si>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</si>
  <si>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</si>
  <si>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</si>
  <si>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</si>
  <si>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</si>
  <si>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</si>
  <si>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</si>
  <si>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</si>
  <si>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</si>
  <si>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</si>
  <si>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</si>
  <si>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</si>
  <si>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</si>
  <si>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</si>
  <si>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</si>
  <si>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</si>
  <si>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</si>
  <si>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</si>
  <si>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</si>
  <si>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</si>
  <si>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</si>
  <si>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</si>
  <si>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</si>
  <si>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</si>
  <si>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</si>
  <si>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</si>
  <si>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</si>
  <si>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</si>
  <si>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</si>
  <si>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</si>
  <si>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</si>
  <si>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</si>
  <si>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</si>
  <si>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</si>
  <si>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</si>
  <si>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</si>
  <si>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</si>
  <si>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</si>
  <si>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</si>
  <si>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</si>
  <si>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</si>
  <si>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</si>
  <si>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</si>
  <si>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</si>
  <si>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</si>
  <si>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</si>
  <si>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</si>
  <si>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</si>
  <si>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</si>
  <si>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</si>
  <si>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</si>
  <si>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</si>
  <si>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</si>
  <si>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</si>
  <si>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</si>
  <si>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</si>
  <si>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</si>
  <si>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</si>
  <si>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</si>
  <si>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</si>
  <si>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</si>
  <si>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</si>
  <si>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</si>
  <si>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</si>
  <si>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</si>
  <si>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</si>
  <si>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</si>
  <si>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</si>
  <si>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</si>
  <si>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</si>
  <si>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</si>
  <si>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</si>
  <si>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</si>
  <si>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</si>
  <si>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</si>
  <si>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</si>
  <si>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</si>
  <si>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</si>
  <si>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</si>
  <si>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</si>
  <si>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</si>
  <si>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</si>
  <si>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</si>
  <si>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</si>
  <si>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</si>
  <si>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</si>
  <si>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</si>
  <si>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</si>
  <si>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</si>
  <si>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</si>
  <si>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</si>
  <si>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</si>
  <si>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</si>
  <si>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</si>
  <si>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</si>
  <si>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</si>
  <si>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</si>
  <si>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</si>
  <si>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</si>
  <si>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</si>
  <si>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</si>
  <si>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</si>
  <si>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</si>
  <si>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</si>
  <si>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</si>
  <si>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</si>
  <si>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</si>
  <si>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</si>
  <si>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</si>
  <si>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</si>
  <si>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</si>
  <si>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</si>
  <si>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</si>
  <si>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</si>
  <si>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</si>
  <si>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</si>
  <si>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</si>
  <si>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</si>
  <si>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</si>
  <si>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</si>
  <si>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</si>
  <si>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</si>
  <si>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</si>
  <si>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</si>
  <si>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</si>
  <si>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</si>
  <si>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</si>
  <si>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</si>
  <si>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</si>
  <si>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</si>
  <si>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</si>
  <si>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</si>
  <si>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</si>
  <si>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</si>
  <si>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</si>
  <si>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</si>
  <si>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</si>
  <si>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</si>
  <si>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</si>
  <si>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</si>
  <si>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</si>
  <si>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</si>
  <si>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</si>
  <si>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</si>
  <si>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</si>
  <si>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</si>
  <si>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</si>
  <si>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</si>
  <si>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</si>
  <si>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</si>
  <si>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</si>
  <si>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</si>
  <si>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</si>
  <si>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</si>
  <si>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</si>
  <si>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</si>
  <si>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</si>
  <si>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</si>
  <si>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</si>
  <si>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</si>
  <si>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</si>
  <si>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</si>
  <si>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</si>
  <si>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</si>
  <si>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</si>
  <si>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</si>
  <si>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</si>
  <si>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</si>
  <si>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</si>
  <si>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</si>
  <si>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</si>
  <si>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</si>
  <si>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</si>
  <si>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</si>
  <si>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</si>
  <si>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</si>
  <si>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</si>
  <si>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</si>
  <si>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</si>
  <si>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</si>
  <si>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</si>
  <si>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</si>
  <si>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</si>
  <si>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</si>
  <si>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</si>
  <si>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</si>
  <si>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</si>
  <si>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</si>
  <si>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</si>
  <si>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</si>
  <si>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</si>
  <si>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</si>
  <si>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</si>
  <si>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</si>
  <si>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</si>
  <si>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</si>
  <si>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</si>
  <si>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</si>
  <si>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</si>
  <si>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</si>
  <si>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</si>
  <si>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</si>
  <si>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</si>
  <si>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</si>
  <si>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</si>
  <si>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</si>
  <si>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</si>
  <si>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</si>
  <si>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</si>
  <si>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</si>
  <si>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</si>
  <si>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</si>
  <si>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</si>
  <si>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</si>
  <si>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</si>
  <si>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</si>
  <si>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</si>
  <si>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</si>
  <si>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</si>
  <si>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</si>
  <si>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</si>
  <si>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</si>
  <si>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</si>
  <si>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</si>
  <si>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</si>
  <si>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</si>
  <si>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</si>
  <si>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</si>
  <si>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</si>
  <si>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</si>
  <si>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</si>
  <si>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</si>
  <si>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</si>
  <si>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</si>
  <si>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</si>
  <si>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</si>
  <si>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</si>
  <si>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</si>
  <si>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</si>
  <si>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</si>
  <si>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</si>
  <si>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</si>
  <si>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</si>
  <si>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</si>
  <si>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</si>
  <si>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</si>
  <si>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</si>
  <si>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</si>
  <si>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</si>
  <si>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</si>
  <si>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</si>
  <si>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</si>
  <si>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</si>
  <si>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</si>
  <si>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</si>
  <si>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</si>
  <si>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</si>
  <si>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</si>
  <si>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</si>
  <si>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</si>
  <si>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</si>
  <si>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</si>
  <si>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</si>
  <si>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</si>
  <si>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</si>
  <si>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</si>
  <si>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</si>
  <si>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</si>
  <si>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</si>
  <si>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</si>
  <si>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</si>
  <si>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</si>
  <si>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</si>
  <si>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</si>
  <si>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</si>
  <si>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</si>
  <si>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</si>
  <si>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</si>
  <si>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</si>
  <si>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</si>
  <si>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</si>
  <si>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</si>
  <si>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</si>
  <si>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</si>
  <si>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</si>
  <si>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</si>
  <si>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</si>
  <si>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</si>
  <si>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</si>
  <si>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</si>
  <si>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</si>
  <si>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</si>
  <si>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</si>
  <si>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</si>
  <si>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</si>
  <si>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</si>
  <si>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</si>
  <si>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</si>
  <si>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</si>
  <si>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</si>
  <si>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</si>
  <si>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</si>
  <si>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</si>
  <si>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</si>
  <si>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</si>
  <si>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</si>
  <si>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</si>
  <si>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</si>
  <si>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</si>
  <si>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</si>
  <si>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</si>
  <si>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</si>
  <si>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</si>
  <si>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</si>
  <si>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</si>
  <si>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</si>
  <si>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</si>
  <si>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</si>
  <si>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</si>
  <si>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</si>
  <si>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</si>
  <si>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</si>
  <si>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</si>
  <si>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</si>
  <si>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</si>
  <si>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</si>
  <si>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</si>
  <si>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</si>
  <si>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</si>
  <si>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</si>
  <si>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</si>
  <si>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</si>
  <si>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</si>
  <si>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</si>
  <si>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</si>
  <si>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</si>
  <si>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</si>
  <si>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</si>
  <si>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</si>
  <si>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</si>
  <si>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</si>
  <si>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</si>
  <si>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</si>
  <si>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</si>
  <si>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</si>
  <si>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</si>
  <si>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</si>
  <si>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</si>
  <si>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</si>
  <si>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</si>
  <si>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</si>
  <si>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</si>
  <si>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</si>
  <si>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</si>
  <si>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</si>
  <si>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</si>
  <si>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</si>
  <si>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</si>
  <si>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</si>
  <si>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</si>
  <si>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</si>
  <si>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</si>
  <si>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</si>
  <si>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</si>
  <si>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</si>
  <si>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</si>
  <si>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</si>
  <si>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</si>
  <si>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</si>
  <si>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</si>
  <si>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</si>
  <si>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</si>
  <si>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</si>
  <si>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</si>
  <si>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</si>
  <si>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</si>
  <si>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</si>
  <si>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</si>
  <si>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</si>
  <si>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</si>
  <si>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</si>
  <si>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</si>
  <si>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</si>
  <si>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</si>
  <si>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</si>
  <si>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</si>
  <si>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</si>
  <si>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</si>
  <si>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</si>
  <si>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</si>
  <si>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</si>
  <si>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</si>
  <si>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</si>
  <si>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</si>
  <si>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</si>
  <si>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</si>
  <si>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</si>
  <si>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</si>
  <si>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</si>
  <si>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</si>
  <si>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</si>
  <si>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</si>
  <si>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</si>
  <si>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</si>
  <si>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</si>
  <si>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</si>
  <si>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</si>
  <si>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</si>
  <si>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</si>
  <si>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</si>
  <si>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</si>
  <si>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</si>
  <si>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</si>
  <si>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</si>
  <si>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</si>
  <si>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</si>
  <si>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</si>
  <si>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</si>
  <si>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</si>
  <si>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</si>
  <si>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</si>
  <si>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</si>
  <si>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</si>
  <si>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</si>
  <si>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</si>
  <si>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</si>
  <si>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</si>
  <si>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</si>
  <si>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</si>
  <si>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</si>
  <si>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</si>
  <si>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</si>
  <si>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</si>
  <si>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</si>
  <si>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</si>
  <si>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</si>
  <si>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</si>
  <si>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</si>
  <si>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</si>
  <si>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</si>
  <si>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</si>
  <si>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</si>
  <si>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</si>
  <si>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</si>
  <si>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</si>
  <si>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</si>
  <si>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</si>
  <si>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</si>
  <si>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</si>
  <si>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</si>
  <si>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</si>
  <si>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</si>
  <si>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</si>
  <si>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</si>
  <si>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</si>
  <si>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</si>
  <si>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</si>
  <si>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</si>
  <si>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</si>
  <si>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</si>
  <si>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</si>
  <si>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</si>
  <si>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</si>
  <si>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</si>
  <si>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</si>
  <si>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</si>
  <si>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</si>
  <si>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</si>
  <si>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</si>
  <si>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</si>
  <si>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</si>
  <si>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</si>
  <si>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</si>
  <si>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</si>
  <si>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</si>
  <si>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</si>
  <si>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</si>
  <si>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</si>
  <si>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</si>
  <si>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</si>
  <si>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</si>
  <si>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</si>
  <si>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</si>
  <si>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</si>
  <si>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</si>
  <si>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</si>
  <si>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</si>
  <si>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</si>
  <si>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</si>
  <si>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</si>
  <si>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</si>
  <si>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</si>
  <si>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</si>
  <si>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</si>
  <si>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</si>
  <si>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</si>
  <si>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</si>
  <si>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</si>
  <si>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</si>
  <si>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</si>
  <si>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</si>
  <si>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</si>
  <si>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</si>
  <si>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</si>
  <si>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</si>
  <si>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</si>
  <si>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</si>
  <si>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</si>
  <si>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</si>
  <si>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</si>
  <si>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</si>
  <si>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</si>
  <si>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</si>
  <si>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</si>
  <si>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</si>
  <si>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</si>
  <si>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</si>
  <si>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</si>
  <si>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</si>
  <si>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</si>
  <si>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</si>
  <si>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</si>
  <si>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</si>
  <si>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</si>
  <si>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</si>
  <si>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</si>
  <si>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</si>
  <si>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</si>
  <si>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</si>
  <si>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</si>
  <si>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</si>
  <si>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</si>
  <si>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</si>
  <si>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</si>
  <si>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</si>
  <si>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</si>
  <si>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</si>
  <si>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</si>
  <si>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</si>
  <si>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</si>
  <si>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</si>
  <si>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</si>
  <si>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</si>
  <si>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</si>
  <si>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</si>
  <si>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</si>
  <si>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</si>
  <si>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</si>
  <si>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</si>
  <si>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</si>
  <si>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</si>
  <si>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</si>
  <si>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</si>
  <si>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</si>
  <si>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</si>
  <si>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</si>
  <si>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</si>
  <si>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</si>
  <si>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</si>
  <si>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</si>
  <si>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</si>
  <si>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</si>
  <si>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</si>
  <si>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</si>
  <si>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</si>
  <si>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</si>
  <si>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</si>
  <si>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</si>
  <si>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</si>
  <si>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</si>
  <si>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</si>
  <si>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</si>
  <si>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</si>
  <si>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</si>
  <si>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</si>
  <si>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</si>
  <si>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</si>
  <si>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</si>
  <si>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</si>
  <si>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</si>
  <si>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</si>
  <si>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</si>
  <si>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</si>
  <si>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</si>
  <si>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</si>
  <si>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</si>
  <si>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</si>
  <si>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</si>
  <si>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</si>
  <si>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</si>
  <si>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</si>
  <si>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</si>
  <si>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</si>
  <si>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</si>
  <si>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</si>
  <si>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</si>
  <si>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</si>
  <si>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</si>
  <si>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</si>
  <si>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</si>
  <si>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</si>
  <si>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</si>
  <si>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</si>
  <si>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</si>
  <si>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</si>
  <si>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</si>
  <si>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</si>
  <si>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</si>
  <si>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</si>
  <si>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</si>
  <si>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</si>
  <si>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</si>
  <si>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</si>
  <si>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</si>
  <si>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</si>
  <si>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</si>
  <si>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</si>
  <si>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</si>
  <si>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</si>
  <si>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</si>
  <si>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</si>
  <si>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</si>
  <si>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</si>
  <si>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</si>
  <si>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</si>
  <si>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</si>
  <si>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</si>
  <si>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</si>
  <si>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</si>
  <si>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</si>
  <si>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</si>
  <si>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</si>
  <si>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</si>
  <si>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</si>
  <si>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</si>
  <si>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</si>
  <si>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</si>
  <si>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</si>
  <si>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</si>
  <si>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</si>
  <si>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</si>
  <si>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</si>
  <si>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</si>
  <si>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</si>
  <si>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</si>
  <si>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</si>
  <si>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</si>
  <si>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</si>
  <si>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</si>
  <si>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</si>
  <si>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</si>
  <si>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</si>
  <si>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</si>
  <si>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</si>
  <si>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</si>
  <si>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</si>
  <si>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</si>
  <si>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</si>
  <si>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</si>
  <si>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</si>
  <si>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</si>
  <si>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</si>
  <si>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</si>
  <si>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</si>
  <si>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</si>
  <si>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</si>
  <si>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</si>
  <si>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</si>
  <si>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</si>
  <si>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</si>
  <si>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</si>
  <si>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</si>
  <si>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</si>
  <si>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</si>
  <si>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</si>
  <si>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</si>
  <si>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</si>
  <si>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</si>
  <si>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</si>
  <si>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</si>
  <si>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</si>
  <si>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</si>
  <si>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</si>
  <si>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</si>
  <si>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</si>
  <si>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</si>
  <si>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</si>
  <si>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</si>
  <si>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</si>
  <si>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</si>
  <si>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</si>
  <si>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</si>
  <si>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</si>
  <si>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</si>
  <si>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</si>
  <si>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</si>
  <si>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</si>
  <si>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</si>
  <si>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</si>
  <si>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</si>
  <si>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</si>
  <si>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</si>
  <si>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</si>
  <si>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</si>
  <si>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</si>
  <si>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</si>
  <si>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</si>
  <si>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</si>
  <si>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</si>
  <si>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</si>
  <si>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</si>
  <si>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</si>
  <si>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</si>
  <si>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</si>
  <si>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</si>
  <si>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</si>
  <si>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</si>
  <si>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</si>
  <si>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</si>
  <si>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</si>
  <si>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</si>
  <si>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</si>
  <si>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</si>
  <si>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</si>
  <si>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</si>
  <si>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</si>
  <si>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</si>
  <si>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</si>
  <si>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</si>
  <si>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</si>
  <si>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</si>
  <si>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</si>
  <si>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</si>
  <si>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</si>
  <si>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</si>
  <si>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</si>
  <si>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</si>
  <si>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</si>
  <si>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</si>
  <si>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</si>
  <si>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</si>
  <si>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</si>
  <si>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</si>
  <si>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</si>
  <si>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</si>
  <si>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</si>
  <si>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</si>
  <si>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</si>
  <si>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</si>
  <si>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</si>
  <si>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</si>
  <si>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</si>
  <si>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</si>
  <si>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</si>
  <si>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</si>
  <si>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</si>
  <si>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</si>
  <si>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</si>
  <si>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</si>
  <si>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</si>
  <si>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</si>
  <si>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</si>
  <si>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</si>
  <si>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</si>
  <si>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</si>
  <si>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</si>
  <si>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</si>
  <si>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</si>
  <si>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</si>
  <si>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</si>
  <si>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</si>
  <si>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</si>
  <si>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</si>
  <si>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</si>
  <si>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</si>
  <si>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</si>
  <si>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</si>
  <si>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</si>
  <si>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</si>
  <si>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</si>
  <si>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</si>
  <si>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</si>
  <si>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</si>
  <si>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</si>
  <si>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</si>
  <si>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</si>
  <si>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</si>
  <si>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</si>
  <si>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</si>
  <si>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</si>
  <si>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</si>
  <si>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</si>
  <si>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</si>
  <si>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</si>
  <si>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</si>
  <si>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</si>
  <si>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</si>
  <si>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</si>
  <si>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</si>
  <si>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</si>
  <si>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</si>
  <si>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</si>
  <si>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</si>
  <si>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</si>
  <si>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</si>
  <si>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</si>
  <si>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</si>
  <si>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</si>
  <si>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</si>
  <si>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</si>
  <si>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</si>
  <si>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</si>
  <si>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</si>
  <si>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</si>
  <si>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</si>
  <si>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</si>
  <si>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</si>
  <si>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</si>
  <si>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</si>
  <si>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</si>
  <si>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</si>
  <si>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</si>
  <si>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</si>
  <si>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</si>
  <si>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</si>
  <si>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</si>
  <si>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</si>
  <si>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</si>
  <si>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</si>
  <si>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</si>
  <si>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</si>
  <si>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</si>
  <si>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</si>
  <si>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</si>
  <si>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</si>
  <si>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</si>
  <si>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</si>
  <si>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</si>
  <si>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</si>
  <si>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</si>
  <si>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</si>
  <si>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</si>
  <si>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</si>
  <si>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</si>
  <si>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</si>
  <si>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</si>
  <si>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</si>
  <si>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</si>
  <si>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</si>
  <si>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</si>
  <si>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</si>
  <si>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</si>
  <si>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</si>
  <si>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</si>
  <si>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</si>
  <si>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</si>
  <si>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</si>
  <si>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</si>
  <si>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</si>
  <si>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</si>
  <si>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</si>
  <si>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</si>
  <si>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</si>
  <si>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</si>
  <si>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</si>
  <si>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</si>
  <si>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</si>
  <si>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</si>
  <si>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</si>
  <si>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</si>
  <si>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</si>
  <si>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</si>
  <si>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</si>
  <si>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</si>
  <si>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</si>
  <si>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</si>
  <si>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</si>
  <si>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</si>
  <si>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</si>
  <si>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</si>
  <si>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</si>
  <si>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</si>
  <si>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</si>
  <si>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</si>
  <si>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</si>
  <si>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</si>
  <si>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</si>
  <si>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</si>
  <si>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</si>
  <si>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</si>
  <si>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</si>
  <si>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</si>
  <si>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</si>
  <si>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</si>
  <si>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</si>
  <si>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</si>
  <si>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</si>
  <si>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</si>
  <si>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</si>
  <si>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</si>
  <si>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</si>
  <si>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</si>
  <si>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</si>
  <si>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</si>
  <si>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</si>
  <si>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</si>
  <si>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</si>
  <si>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</si>
  <si>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</si>
  <si>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</si>
  <si>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</si>
  <si>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</si>
  <si>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</si>
  <si>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</si>
  <si>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</si>
  <si>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</si>
  <si>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</si>
  <si>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</si>
  <si>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</si>
  <si>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</si>
  <si>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</si>
  <si>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</si>
  <si>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</si>
  <si>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</si>
  <si>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</si>
  <si>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</si>
  <si>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</si>
  <si>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</si>
  <si>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</si>
  <si>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</si>
  <si>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</si>
  <si>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</si>
  <si>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</si>
  <si>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</si>
  <si>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</si>
  <si>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</si>
  <si>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</si>
  <si>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</si>
  <si>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</si>
  <si>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</si>
  <si>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</si>
  <si>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</si>
  <si>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</si>
  <si>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</si>
  <si>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</si>
  <si>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</si>
  <si>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</si>
  <si>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</si>
  <si>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</si>
  <si>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</si>
  <si>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</si>
  <si>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</si>
  <si>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</si>
  <si>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</si>
  <si>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</si>
  <si>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</si>
  <si>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</si>
  <si>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</si>
  <si>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</si>
  <si>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</si>
  <si>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</si>
  <si>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</si>
  <si>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</si>
  <si>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</si>
  <si>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</si>
  <si>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</si>
  <si>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</si>
  <si>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</si>
  <si>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</si>
  <si>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</si>
  <si>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</si>
  <si>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</si>
  <si>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</si>
  <si>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</si>
  <si>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</si>
  <si>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</si>
  <si>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</si>
  <si>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</si>
  <si>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</si>
  <si>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</si>
  <si>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</si>
  <si>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</si>
  <si>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</si>
  <si>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</si>
  <si>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</si>
  <si>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</si>
  <si>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</si>
  <si>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</si>
  <si>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</si>
  <si>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</si>
  <si>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</si>
  <si>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</si>
  <si>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</si>
  <si>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</si>
  <si>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</si>
  <si>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</si>
  <si>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</si>
  <si>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</si>
  <si>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</si>
  <si>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</si>
  <si>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</si>
  <si>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</si>
  <si>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</si>
  <si>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</si>
  <si>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</si>
  <si>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</si>
  <si>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</si>
  <si>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</si>
  <si>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</si>
  <si>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</si>
  <si>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</si>
  <si>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</si>
  <si>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</si>
  <si>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</si>
  <si>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</si>
  <si>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</si>
  <si>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</si>
  <si>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</si>
  <si>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</si>
  <si>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</si>
  <si>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</si>
  <si>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</si>
  <si>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</si>
  <si>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</si>
  <si>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</si>
  <si>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</si>
  <si>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</si>
  <si>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</si>
  <si>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</si>
  <si>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</si>
  <si>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</si>
  <si>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</si>
  <si>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</si>
  <si>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</si>
  <si>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</si>
  <si>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</si>
  <si>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</si>
  <si>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</si>
  <si>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</si>
  <si>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</si>
  <si>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</si>
  <si>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</si>
  <si>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</si>
  <si>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</si>
  <si>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</si>
  <si>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</si>
  <si>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</si>
  <si>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</si>
  <si>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</si>
  <si>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</si>
  <si>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</si>
  <si>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</si>
  <si>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</si>
  <si>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</si>
  <si>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</si>
  <si>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</si>
  <si>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</si>
  <si>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</si>
  <si>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</si>
  <si>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</si>
  <si>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</si>
  <si>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</si>
  <si>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</si>
  <si>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</si>
  <si>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</si>
  <si>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</si>
  <si>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</si>
  <si>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</si>
  <si>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</si>
  <si>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</si>
  <si>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</si>
  <si>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</si>
  <si>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</si>
  <si>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</si>
  <si>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</si>
  <si>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</si>
  <si>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</si>
  <si>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</si>
  <si>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</si>
  <si>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</si>
  <si>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</si>
  <si>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</si>
  <si>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</si>
  <si>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</si>
  <si>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</si>
  <si>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</si>
  <si>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</si>
  <si>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</si>
  <si>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</si>
  <si>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</si>
  <si>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</si>
  <si>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</si>
  <si>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</si>
  <si>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</si>
  <si>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</si>
  <si>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</si>
  <si>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</si>
  <si>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</si>
  <si>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</si>
  <si>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</si>
  <si>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</si>
  <si>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</si>
  <si>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</si>
  <si>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</si>
  <si>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</si>
  <si>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</si>
  <si>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</si>
  <si>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</si>
  <si>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</si>
  <si>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</si>
  <si>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</si>
  <si>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</si>
  <si>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</si>
  <si>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</si>
  <si>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</si>
  <si>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</si>
  <si>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</si>
  <si>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</si>
  <si>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</si>
  <si>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</si>
  <si>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</si>
  <si>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</si>
  <si>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</si>
  <si>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</si>
  <si>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</si>
  <si>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</si>
  <si>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</si>
  <si>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</si>
  <si>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</si>
  <si>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</si>
  <si>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</si>
  <si>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</si>
  <si>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</si>
  <si>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</si>
  <si>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</si>
  <si>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</si>
  <si>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</si>
  <si>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</si>
  <si>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</si>
  <si>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</si>
  <si>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</si>
  <si>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</si>
  <si>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</si>
  <si>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</si>
  <si>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</si>
  <si>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</si>
  <si>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</si>
  <si>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</si>
  <si>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</si>
  <si>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</si>
  <si>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</si>
  <si>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</si>
  <si>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</si>
  <si>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</si>
  <si>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</si>
  <si>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</si>
  <si>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</si>
  <si>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</si>
  <si>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</si>
  <si>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</si>
  <si>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</si>
  <si>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</si>
  <si>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</si>
  <si>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</si>
  <si>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</si>
  <si>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</si>
  <si>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</si>
  <si>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</si>
  <si>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</si>
  <si>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</si>
  <si>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</si>
  <si>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</si>
  <si>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</si>
  <si>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</si>
  <si>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</si>
  <si>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</si>
  <si>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</si>
  <si>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</si>
  <si>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</si>
  <si>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</si>
  <si>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</si>
  <si>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</si>
  <si>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</si>
  <si>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</si>
  <si>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</si>
  <si>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</si>
  <si>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</si>
  <si>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</si>
  <si>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</si>
  <si>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</si>
  <si>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</si>
  <si>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</si>
  <si>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</si>
  <si>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</si>
  <si>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</si>
  <si>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</si>
  <si>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</si>
  <si>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</si>
  <si>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</si>
  <si>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</si>
  <si>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</si>
  <si>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</si>
  <si>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</si>
  <si>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</si>
  <si>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</si>
  <si>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</si>
  <si>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</si>
  <si>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</si>
  <si>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</si>
  <si>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</si>
  <si>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</si>
  <si>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</si>
  <si>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</si>
  <si>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</si>
  <si>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</si>
  <si>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</si>
  <si>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</si>
  <si>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</si>
  <si>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</si>
  <si>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</si>
  <si>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</si>
  <si>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</si>
  <si>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</si>
  <si>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</si>
  <si>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</si>
  <si>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</si>
  <si>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</si>
  <si>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</si>
  <si>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</si>
  <si>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</si>
  <si>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</si>
  <si>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</si>
  <si>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</si>
  <si>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</si>
  <si>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</si>
  <si>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</si>
  <si>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</si>
  <si>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</si>
  <si>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</si>
  <si>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</si>
  <si>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</si>
  <si>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</si>
  <si>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</si>
  <si>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</si>
  <si>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</si>
  <si>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</si>
  <si>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</si>
  <si>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</si>
  <si>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</si>
  <si>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</si>
  <si>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</si>
  <si>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</si>
  <si>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</si>
  <si>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</si>
  <si>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</si>
  <si>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</si>
  <si>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</si>
  <si>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</si>
  <si>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</si>
  <si>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</si>
  <si>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</si>
  <si>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</si>
  <si>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</si>
  <si>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</si>
  <si>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</si>
  <si>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</si>
  <si>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</si>
  <si>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</si>
  <si>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</si>
  <si>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</si>
  <si>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</si>
  <si>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</si>
  <si>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</si>
  <si>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</si>
  <si>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</si>
  <si>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</si>
  <si>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</si>
  <si>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</si>
  <si>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</si>
  <si>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</si>
  <si>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</si>
  <si>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</si>
  <si>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</si>
  <si>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</si>
  <si>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</si>
  <si>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</si>
  <si>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</si>
  <si>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</si>
  <si>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</si>
  <si>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</si>
  <si>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</si>
  <si>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</si>
  <si>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</si>
  <si>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</si>
  <si>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</si>
  <si>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</si>
  <si>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</si>
  <si>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</si>
  <si>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</si>
  <si>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</si>
  <si>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</si>
  <si>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</si>
  <si>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</si>
  <si>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</si>
  <si>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</si>
  <si>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</si>
  <si>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</si>
  <si>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</si>
  <si>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</si>
  <si>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</si>
  <si>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</si>
  <si>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</si>
  <si>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</si>
  <si>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</si>
  <si>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</si>
  <si>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</si>
  <si>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</si>
  <si>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</si>
  <si>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</si>
  <si>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</si>
  <si>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</si>
  <si>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</si>
  <si>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</si>
  <si>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</si>
  <si>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</si>
  <si>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</si>
  <si>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</si>
  <si>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</si>
  <si>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</si>
  <si>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</si>
  <si>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</si>
  <si>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</si>
  <si>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</si>
  <si>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</si>
  <si>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</si>
  <si>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</si>
  <si>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</si>
  <si>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</si>
  <si>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</si>
  <si>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</si>
  <si>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</si>
  <si>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</si>
  <si>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</si>
  <si>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</si>
  <si>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</si>
  <si>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</si>
  <si>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</si>
  <si>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</si>
  <si>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</si>
  <si>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</si>
  <si>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</si>
  <si>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</si>
  <si>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</si>
  <si>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</si>
  <si>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</si>
  <si>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</si>
  <si>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</si>
  <si>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</si>
  <si>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</si>
  <si>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</si>
  <si>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</si>
  <si>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</si>
  <si>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</si>
  <si>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</si>
  <si>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</si>
  <si>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</si>
  <si>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</si>
  <si>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</si>
  <si>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</si>
  <si>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</si>
  <si>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</si>
  <si>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</si>
  <si>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</si>
  <si>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</si>
  <si>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</si>
  <si>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</si>
  <si>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</si>
  <si>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</si>
  <si>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</si>
  <si>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</si>
  <si>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</si>
  <si>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</si>
  <si>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</si>
  <si>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</si>
  <si>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</si>
  <si>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</si>
  <si>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</si>
  <si>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</si>
  <si>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</si>
  <si>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</si>
  <si>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</si>
  <si>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</si>
  <si>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</si>
  <si>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</si>
  <si>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</si>
  <si>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</si>
  <si>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</si>
  <si>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</si>
  <si>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</si>
  <si>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</si>
  <si>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</si>
  <si>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</si>
  <si>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</si>
  <si>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</si>
  <si>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</si>
  <si>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</si>
  <si>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</si>
  <si>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</si>
  <si>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</si>
  <si>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</si>
  <si>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</si>
  <si>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</si>
  <si>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</si>
  <si>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</si>
  <si>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</si>
  <si>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</si>
  <si>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</si>
  <si>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</si>
  <si>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</si>
  <si>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</si>
  <si>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</si>
  <si>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</si>
  <si>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</si>
  <si>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</si>
  <si>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</si>
  <si>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</si>
  <si>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</si>
  <si>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</si>
  <si>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</si>
  <si>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</si>
  <si>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</si>
  <si>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</si>
  <si>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</si>
  <si>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</si>
  <si>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</si>
  <si>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</si>
  <si>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</si>
  <si>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</si>
  <si>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</si>
  <si>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</si>
  <si>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</si>
  <si>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</si>
  <si>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</si>
  <si>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</si>
  <si>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</si>
  <si>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</si>
  <si>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</si>
  <si>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</si>
  <si>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</si>
  <si>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</si>
  <si>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</si>
  <si>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</si>
  <si>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</si>
  <si>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</si>
  <si>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</si>
  <si>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</si>
  <si>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</si>
  <si>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</si>
  <si>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</si>
  <si>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</si>
  <si>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</si>
  <si>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</si>
  <si>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</si>
  <si>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</si>
  <si>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</si>
  <si>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</si>
  <si>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</si>
  <si>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</si>
  <si>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</si>
  <si>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</si>
  <si>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</si>
  <si>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</si>
  <si>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</si>
  <si>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</si>
  <si>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</si>
  <si>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</si>
  <si>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</si>
  <si>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</si>
  <si>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</si>
  <si>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</si>
  <si>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</si>
  <si>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</si>
  <si>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</si>
  <si>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</si>
  <si>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</si>
  <si>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</si>
  <si>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</si>
  <si>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</si>
  <si>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</si>
  <si>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</si>
  <si>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</si>
  <si>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</si>
  <si>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</si>
  <si>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</si>
  <si>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</si>
  <si>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</si>
  <si>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</si>
  <si>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</si>
  <si>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</si>
  <si>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</si>
  <si>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</si>
  <si>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</si>
  <si>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</si>
  <si>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</si>
  <si>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</si>
  <si>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</si>
  <si>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</si>
  <si>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</si>
  <si>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</si>
  <si>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</si>
  <si>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</si>
  <si>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</si>
  <si>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</si>
  <si>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</si>
  <si>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</si>
  <si>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</si>
  <si>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</si>
  <si>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</si>
  <si>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</si>
  <si>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</si>
  <si>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</si>
  <si>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</si>
  <si>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</si>
  <si>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</si>
  <si>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</si>
  <si>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</si>
  <si>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</si>
  <si>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</si>
  <si>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</si>
  <si>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</si>
  <si>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</si>
  <si>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</si>
  <si>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</si>
  <si>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</si>
  <si>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</si>
  <si>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</si>
  <si>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</si>
  <si>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</si>
  <si>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</si>
  <si>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</si>
  <si>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</si>
  <si>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</si>
  <si>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</si>
  <si>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</si>
  <si>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</si>
  <si>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</si>
  <si>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</si>
  <si>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</si>
  <si>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</si>
  <si>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</si>
  <si>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</si>
  <si>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</si>
  <si>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</si>
  <si>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</si>
  <si>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</si>
  <si>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</si>
  <si>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</si>
  <si>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</si>
  <si>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</si>
  <si>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</si>
  <si>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</si>
  <si>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</si>
  <si>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</si>
  <si>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</si>
  <si>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</si>
  <si>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</si>
  <si>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</si>
  <si>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</si>
  <si>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</si>
  <si>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</si>
  <si>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</si>
  <si>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</si>
  <si>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</si>
  <si>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</si>
  <si>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</si>
  <si>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</si>
  <si>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</si>
  <si>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</si>
  <si>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</si>
  <si>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</si>
  <si>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</si>
  <si>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</si>
  <si>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</si>
  <si>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</si>
  <si>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</si>
  <si>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</si>
  <si>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</si>
  <si>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</si>
  <si>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</si>
  <si>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</si>
  <si>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</si>
  <si>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</si>
  <si>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</si>
  <si>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</si>
  <si>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</si>
  <si>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</si>
  <si>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</si>
  <si>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</si>
  <si>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</si>
  <si>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</si>
  <si>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</si>
  <si>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</si>
  <si>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</si>
  <si>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</si>
  <si>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</si>
  <si>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</si>
  <si>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</si>
  <si>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</si>
  <si>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</si>
  <si>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</si>
  <si>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</si>
  <si>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</si>
  <si>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</si>
  <si>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</si>
  <si>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</si>
  <si>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</si>
  <si>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</si>
  <si>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</si>
  <si>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</si>
  <si>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</si>
  <si>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</si>
  <si>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</si>
  <si>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</si>
  <si>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</si>
  <si>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</si>
  <si>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</si>
  <si>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</si>
  <si>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</si>
  <si>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</si>
  <si>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</si>
  <si>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</si>
  <si>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</si>
  <si>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</si>
  <si>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</si>
  <si>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</si>
  <si>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</si>
  <si>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</si>
  <si>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</si>
  <si>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</si>
  <si>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</si>
  <si>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</si>
  <si>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</si>
  <si>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</si>
  <si>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</si>
  <si>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</si>
  <si>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</si>
  <si>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</si>
  <si>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</si>
  <si>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</si>
  <si>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</si>
  <si>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</si>
  <si>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</si>
  <si>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</si>
  <si>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</si>
  <si>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</si>
  <si>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</si>
  <si>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</si>
  <si>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</si>
  <si>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</si>
  <si>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</si>
  <si>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</si>
  <si>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</si>
  <si>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</si>
  <si>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</si>
  <si>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</si>
  <si>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</si>
  <si>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</si>
  <si>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</si>
  <si>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</si>
  <si>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</si>
  <si>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</si>
  <si>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</si>
  <si>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</si>
  <si>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</si>
  <si>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</si>
  <si>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</si>
  <si>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</si>
  <si>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</si>
  <si>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</si>
  <si>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</si>
  <si>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</si>
  <si>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</si>
  <si>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</si>
  <si>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</si>
  <si>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</si>
  <si>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</si>
  <si>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</si>
  <si>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</si>
  <si>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</si>
  <si>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</si>
  <si>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</si>
  <si>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</si>
  <si>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</si>
  <si>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</si>
  <si>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</si>
  <si>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</si>
  <si>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</si>
  <si>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</si>
  <si>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</si>
  <si>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</si>
  <si>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</si>
  <si>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</si>
  <si>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</si>
  <si>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</si>
  <si>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</si>
  <si>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</si>
  <si>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</si>
  <si>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</si>
  <si>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</si>
  <si>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Директор</t>
  </si>
  <si>
    <t>Чимаева З.М-Х.</t>
  </si>
  <si>
    <t>shkola5.35@mail.ru</t>
  </si>
  <si>
    <t>8928-787-60-27</t>
  </si>
  <si>
    <t>Муниципальное бюджетное общеобразовательное учреждение "Гудермесская средняя школа № 5"(МБОУ "Гудермесская СШ №5")</t>
  </si>
  <si>
    <t>366204, Чеченская Республика, г. Гудермес, ул. Октябрьская, 35</t>
  </si>
  <si>
    <t>61508746</t>
  </si>
  <si>
    <t>2005006867</t>
  </si>
  <si>
    <t>201501001</t>
  </si>
  <si>
    <t>1092032001005</t>
  </si>
  <si>
    <t>30 сентября 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</si>
</sst>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BP38" sqref="BP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7" t="s">
        <v>8770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1" t="s">
        <v>8771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40" t="s">
        <v>10052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2"/>
    </row>
    <row r="16" spans="1:87" ht="15" customHeight="1" x14ac:dyDescent="0.2"/>
    <row r="17" spans="1:84" ht="15" hidden="1" customHeight="1" thickBot="1" x14ac:dyDescent="0.25">
      <c r="H17" s="131" t="s">
        <v>11101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3"/>
    </row>
    <row r="18" spans="1:84" ht="15" customHeight="1" thickBot="1" x14ac:dyDescent="0.25"/>
    <row r="19" spans="1:84" ht="30" customHeight="1" x14ac:dyDescent="0.2">
      <c r="K19" s="122" t="s">
        <v>11036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4"/>
      <c r="CD19" s="2"/>
      <c r="CE19" s="2"/>
      <c r="CF19" s="2"/>
    </row>
    <row r="20" spans="1:84" s="6" customFormat="1" ht="15" customHeight="1" x14ac:dyDescent="0.2">
      <c r="I20" s="7"/>
      <c r="K20" s="125"/>
      <c r="L20" s="126"/>
      <c r="M20" s="126"/>
      <c r="N20" s="126" t="s">
        <v>11102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>
        <v>2021</v>
      </c>
      <c r="AN20" s="127"/>
      <c r="AO20" s="127"/>
      <c r="AP20" s="81" t="s">
        <v>11103</v>
      </c>
      <c r="AQ20" s="128">
        <f>year+1</f>
        <v>2022</v>
      </c>
      <c r="AR20" s="128"/>
      <c r="AS20" s="128"/>
      <c r="AT20" s="129" t="s">
        <v>11104</v>
      </c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30"/>
      <c r="BV20" s="4"/>
    </row>
    <row r="21" spans="1:84" s="6" customFormat="1" ht="15" customHeight="1" thickBot="1" x14ac:dyDescent="0.25">
      <c r="I21" s="7"/>
      <c r="K21" s="149" t="s">
        <v>4742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2021</v>
      </c>
      <c r="AW21" s="154"/>
      <c r="AX21" s="154"/>
      <c r="AY21" s="147" t="s">
        <v>4741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1" t="s">
        <v>11105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3"/>
      <c r="AY23" s="131" t="s">
        <v>11106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3"/>
      <c r="BQ23" s="134" t="s">
        <v>11107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6"/>
      <c r="CD23" s="8"/>
      <c r="CE23" s="8"/>
      <c r="CF23" s="9"/>
    </row>
    <row r="24" spans="1:84" ht="45" customHeight="1" x14ac:dyDescent="0.2">
      <c r="A24" s="116" t="s">
        <v>8724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3448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1"/>
      <c r="BM25" s="112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9711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4738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1" t="s">
        <v>4737</v>
      </c>
      <c r="BT27" s="132"/>
      <c r="BU27" s="132"/>
      <c r="BV27" s="132"/>
      <c r="BW27" s="132"/>
      <c r="BX27" s="132"/>
      <c r="BY27" s="132"/>
      <c r="BZ27" s="132"/>
      <c r="CA27" s="13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3" t="s">
        <v>11108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 t="s">
        <v>11238</v>
      </c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</row>
    <row r="30" spans="1:84" ht="27" customHeight="1" thickBot="1" x14ac:dyDescent="0.25">
      <c r="A30" s="143" t="s">
        <v>11109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65"/>
      <c r="R30" s="165"/>
      <c r="S30" s="165"/>
      <c r="T30" s="165"/>
      <c r="U30" s="165"/>
      <c r="V30" s="165"/>
      <c r="W30" s="165"/>
      <c r="X30" s="166" t="s">
        <v>11239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11240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11241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11242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11243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9" sqref="P29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47" yWindow="53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6" workbookViewId="0">
      <selection activeCell="P21" sqref="P21: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80" yWindow="34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zoomScale="90" zoomScaleNormal="90" workbookViewId="0">
      <selection activeCell="P37" sqref="P37:P40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1543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</row>
    <row r="22" spans="1:22" ht="15.75" x14ac:dyDescent="0.2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683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15.75" x14ac:dyDescent="0.2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7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</row>
    <row r="24" spans="1:22" ht="25.5" x14ac:dyDescent="0.2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</row>
    <row r="25" spans="1:22" ht="15.75" x14ac:dyDescent="0.2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</row>
    <row r="26" spans="1:22" ht="15.75" x14ac:dyDescent="0.2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</row>
    <row r="27" spans="1:22" ht="15.75" x14ac:dyDescent="0.2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</row>
    <row r="28" spans="1:22" ht="15.75" x14ac:dyDescent="0.2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1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</row>
    <row r="29" spans="1:22" ht="15.75" x14ac:dyDescent="0.2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2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</row>
    <row r="30" spans="1:22" ht="15.75" x14ac:dyDescent="0.2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4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</row>
    <row r="31" spans="1:22" ht="15.75" x14ac:dyDescent="0.2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</row>
    <row r="32" spans="1:22" ht="15.75" x14ac:dyDescent="0.2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775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</row>
    <row r="33" spans="1:22" ht="15.75" x14ac:dyDescent="0.2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6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</row>
    <row r="34" spans="1:22" ht="25.5" x14ac:dyDescent="0.2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</row>
    <row r="35" spans="1:22" ht="15.75" x14ac:dyDescent="0.2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</row>
    <row r="36" spans="1:22" ht="15.75" x14ac:dyDescent="0.2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</row>
    <row r="37" spans="1:22" ht="15.75" x14ac:dyDescent="0.2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1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</row>
    <row r="38" spans="1:22" ht="15.75" x14ac:dyDescent="0.2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1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</row>
    <row r="39" spans="1:22" ht="15.75" x14ac:dyDescent="0.2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</row>
    <row r="40" spans="1:22" ht="15.75" x14ac:dyDescent="0.2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3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</row>
    <row r="41" spans="1:22" ht="15.75" x14ac:dyDescent="0.2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</row>
    <row r="42" spans="1:22" ht="15.75" x14ac:dyDescent="0.2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85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</row>
    <row r="43" spans="1:22" ht="15.75" x14ac:dyDescent="0.2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</row>
    <row r="44" spans="1:22" ht="25.5" x14ac:dyDescent="0.2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</row>
    <row r="45" spans="1:22" ht="15.75" x14ac:dyDescent="0.2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</row>
    <row r="46" spans="1:22" ht="15.75" x14ac:dyDescent="0.2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</row>
    <row r="47" spans="1:22" ht="15.75" x14ac:dyDescent="0.2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</row>
    <row r="48" spans="1:22" ht="15.75" x14ac:dyDescent="0.2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</row>
    <row r="49" spans="1:22" ht="15.75" x14ac:dyDescent="0.2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</row>
    <row r="50" spans="1:22" ht="15.75" x14ac:dyDescent="0.2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</row>
    <row r="51" spans="1:22" ht="15.75" x14ac:dyDescent="0.2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</row>
    <row r="52" spans="1:22" ht="25.5" x14ac:dyDescent="0.2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</row>
    <row r="53" spans="1:22" ht="90" customHeight="1" x14ac:dyDescent="0.25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zoomScaleNormal="100" workbookViewId="0">
      <selection activeCell="S37" sqref="S37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50</v>
      </c>
      <c r="Q21" s="84">
        <v>5</v>
      </c>
      <c r="R21" s="84">
        <v>6</v>
      </c>
      <c r="S21" s="84">
        <v>6</v>
      </c>
      <c r="T21" s="84">
        <v>6</v>
      </c>
      <c r="U21" s="84">
        <v>5</v>
      </c>
      <c r="V21" s="84">
        <v>6</v>
      </c>
      <c r="W21" s="84">
        <v>5</v>
      </c>
      <c r="X21" s="84">
        <v>4</v>
      </c>
      <c r="Y21" s="84">
        <v>4</v>
      </c>
      <c r="Z21" s="84">
        <v>2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1543</v>
      </c>
      <c r="Q22" s="84">
        <v>157</v>
      </c>
      <c r="R22" s="84">
        <v>173</v>
      </c>
      <c r="S22" s="84">
        <v>174</v>
      </c>
      <c r="T22" s="84">
        <v>179</v>
      </c>
      <c r="U22" s="84">
        <v>170</v>
      </c>
      <c r="V22" s="84">
        <v>193</v>
      </c>
      <c r="W22" s="84">
        <v>160</v>
      </c>
      <c r="X22" s="84">
        <v>131</v>
      </c>
      <c r="Y22" s="84">
        <v>121</v>
      </c>
      <c r="Z22" s="84">
        <v>49</v>
      </c>
      <c r="AA22" s="84">
        <v>36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24"/>
    </row>
    <row r="24" spans="1:30" ht="15.75" x14ac:dyDescent="0.2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15.75" x14ac:dyDescent="0.2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24"/>
    </row>
    <row r="28" spans="1:30" ht="15.75" x14ac:dyDescent="0.2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24"/>
    </row>
    <row r="29" spans="1:30" ht="25.5" x14ac:dyDescent="0.2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50</v>
      </c>
      <c r="Q29" s="84">
        <v>5</v>
      </c>
      <c r="R29" s="84">
        <v>6</v>
      </c>
      <c r="S29" s="84">
        <v>6</v>
      </c>
      <c r="T29" s="84">
        <v>6</v>
      </c>
      <c r="U29" s="84">
        <v>5</v>
      </c>
      <c r="V29" s="84">
        <v>6</v>
      </c>
      <c r="W29" s="84">
        <v>5</v>
      </c>
      <c r="X29" s="84">
        <v>4</v>
      </c>
      <c r="Y29" s="84">
        <v>4</v>
      </c>
      <c r="Z29" s="84">
        <v>2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1543</v>
      </c>
      <c r="Q30" s="84">
        <v>157</v>
      </c>
      <c r="R30" s="84">
        <v>173</v>
      </c>
      <c r="S30" s="84">
        <v>174</v>
      </c>
      <c r="T30" s="84">
        <v>179</v>
      </c>
      <c r="U30" s="84">
        <v>170</v>
      </c>
      <c r="V30" s="84">
        <v>193</v>
      </c>
      <c r="W30" s="84">
        <v>160</v>
      </c>
      <c r="X30" s="84">
        <v>131</v>
      </c>
      <c r="Y30" s="84">
        <v>121</v>
      </c>
      <c r="Z30" s="84">
        <v>49</v>
      </c>
      <c r="AA30" s="84">
        <v>36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1543</v>
      </c>
      <c r="Q31" s="84">
        <v>157</v>
      </c>
      <c r="R31" s="84">
        <v>173</v>
      </c>
      <c r="S31" s="84">
        <v>174</v>
      </c>
      <c r="T31" s="84">
        <v>179</v>
      </c>
      <c r="U31" s="84">
        <v>170</v>
      </c>
      <c r="V31" s="84">
        <v>193</v>
      </c>
      <c r="W31" s="84">
        <v>160</v>
      </c>
      <c r="X31" s="84">
        <v>131</v>
      </c>
      <c r="Y31" s="84">
        <v>121</v>
      </c>
      <c r="Z31" s="84">
        <v>49</v>
      </c>
      <c r="AA31" s="84">
        <v>36</v>
      </c>
      <c r="AB31" s="84">
        <v>0</v>
      </c>
      <c r="AC31" s="84">
        <v>0</v>
      </c>
      <c r="AD31" s="24"/>
    </row>
    <row r="32" spans="1:30" ht="15.75" x14ac:dyDescent="0.2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24"/>
    </row>
    <row r="33" spans="1:30" ht="15.75" x14ac:dyDescent="0.2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24"/>
    </row>
    <row r="34" spans="1:30" ht="25.5" x14ac:dyDescent="0.2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24"/>
    </row>
    <row r="35" spans="1:30" ht="15.75" x14ac:dyDescent="0.2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764</v>
      </c>
      <c r="Q35" s="84">
        <v>77</v>
      </c>
      <c r="R35" s="84">
        <v>82</v>
      </c>
      <c r="S35" s="84">
        <v>86</v>
      </c>
      <c r="T35" s="84">
        <v>86</v>
      </c>
      <c r="U35" s="84">
        <v>86</v>
      </c>
      <c r="V35" s="84">
        <v>84</v>
      </c>
      <c r="W35" s="84">
        <v>84</v>
      </c>
      <c r="X35" s="84">
        <v>63</v>
      </c>
      <c r="Y35" s="84">
        <v>67</v>
      </c>
      <c r="Z35" s="84">
        <v>28</v>
      </c>
      <c r="AA35" s="84">
        <v>21</v>
      </c>
      <c r="AB35" s="84">
        <v>0</v>
      </c>
      <c r="AC35" s="84">
        <v>0</v>
      </c>
      <c r="AD35" s="24"/>
    </row>
    <row r="36" spans="1:30" ht="15.75" x14ac:dyDescent="0.2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>
        <v>0</v>
      </c>
      <c r="R36" s="84">
        <v>1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13</v>
      </c>
      <c r="Q37" s="84">
        <v>0</v>
      </c>
      <c r="R37" s="84">
        <v>0</v>
      </c>
      <c r="S37" s="84">
        <v>3</v>
      </c>
      <c r="T37" s="84">
        <v>4</v>
      </c>
      <c r="U37" s="84">
        <v>1</v>
      </c>
      <c r="V37" s="84">
        <v>1</v>
      </c>
      <c r="W37" s="84">
        <v>0</v>
      </c>
      <c r="X37" s="84">
        <v>1</v>
      </c>
      <c r="Y37" s="84">
        <v>3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4"/>
    </row>
    <row r="39" spans="1:30" ht="15.75" x14ac:dyDescent="0.2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13</v>
      </c>
      <c r="Q39" s="84">
        <v>0</v>
      </c>
      <c r="R39" s="84">
        <v>0</v>
      </c>
      <c r="S39" s="84">
        <v>3</v>
      </c>
      <c r="T39" s="84">
        <v>4</v>
      </c>
      <c r="U39" s="84">
        <v>1</v>
      </c>
      <c r="V39" s="84">
        <v>1</v>
      </c>
      <c r="W39" s="84">
        <v>0</v>
      </c>
      <c r="X39" s="84">
        <v>1</v>
      </c>
      <c r="Y39" s="84">
        <v>3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4"/>
    </row>
    <row r="41" spans="1:30" ht="15.75" x14ac:dyDescent="0.2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24"/>
    </row>
    <row r="42" spans="1:30" ht="15.75" x14ac:dyDescent="0.2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24"/>
    </row>
    <row r="43" spans="1:30" ht="15.75" x14ac:dyDescent="0.2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24"/>
    </row>
    <row r="44" spans="1:30" ht="15.75" x14ac:dyDescent="0.2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24"/>
    </row>
    <row r="45" spans="1:30" ht="15.75" x14ac:dyDescent="0.2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24"/>
    </row>
    <row r="46" spans="1:30" ht="15.75" x14ac:dyDescent="0.2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:V5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8250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2"/>
      <c r="S17" s="202"/>
      <c r="T17" s="200"/>
      <c r="U17" s="199" t="s">
        <v>8252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Normal="100" workbookViewId="0">
      <selection activeCell="AG30" sqref="AG30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2"/>
      <c r="AF18" s="202"/>
      <c r="AG18" s="193" t="s">
        <v>8753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13</v>
      </c>
      <c r="Q21" s="84">
        <v>0</v>
      </c>
      <c r="R21" s="84">
        <v>0</v>
      </c>
      <c r="S21" s="84">
        <v>3</v>
      </c>
      <c r="T21" s="84">
        <v>4</v>
      </c>
      <c r="U21" s="84">
        <v>1</v>
      </c>
      <c r="V21" s="84">
        <v>1</v>
      </c>
      <c r="W21" s="84">
        <v>0</v>
      </c>
      <c r="X21" s="84">
        <v>1</v>
      </c>
      <c r="Y21" s="84">
        <v>3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362</v>
      </c>
      <c r="Q22" s="84">
        <v>0</v>
      </c>
      <c r="R22" s="84">
        <v>0</v>
      </c>
      <c r="S22" s="84">
        <v>88</v>
      </c>
      <c r="T22" s="84">
        <v>114</v>
      </c>
      <c r="U22" s="84">
        <v>32</v>
      </c>
      <c r="V22" s="84">
        <v>30</v>
      </c>
      <c r="W22" s="84">
        <v>0</v>
      </c>
      <c r="X22" s="84">
        <v>36</v>
      </c>
      <c r="Y22" s="84">
        <v>62</v>
      </c>
      <c r="Z22" s="84">
        <v>0</v>
      </c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</row>
    <row r="24" spans="1:35" ht="15.75" x14ac:dyDescent="0.2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</row>
    <row r="25" spans="1:35" ht="15.75" x14ac:dyDescent="0.2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</row>
    <row r="26" spans="1:35" ht="15.75" x14ac:dyDescent="0.2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</row>
    <row r="27" spans="1:35" ht="15.75" x14ac:dyDescent="0.2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1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1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1</v>
      </c>
      <c r="AF27" s="84">
        <v>0</v>
      </c>
      <c r="AG27" s="84">
        <v>1</v>
      </c>
      <c r="AH27" s="84">
        <v>0</v>
      </c>
      <c r="AI27" s="84">
        <v>0</v>
      </c>
    </row>
    <row r="28" spans="1:35" ht="15.75" x14ac:dyDescent="0.2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2</v>
      </c>
      <c r="Q28" s="84">
        <v>0</v>
      </c>
      <c r="R28" s="84">
        <v>0</v>
      </c>
      <c r="S28" s="84">
        <v>0</v>
      </c>
      <c r="T28" s="84">
        <v>1</v>
      </c>
      <c r="U28" s="84">
        <v>0</v>
      </c>
      <c r="V28" s="84">
        <v>0</v>
      </c>
      <c r="W28" s="84">
        <v>0</v>
      </c>
      <c r="X28" s="84">
        <v>0</v>
      </c>
      <c r="Y28" s="84">
        <v>1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2</v>
      </c>
      <c r="AF28" s="84">
        <v>0</v>
      </c>
      <c r="AG28" s="84">
        <v>2</v>
      </c>
      <c r="AH28" s="84">
        <v>0</v>
      </c>
      <c r="AI28" s="84">
        <v>0</v>
      </c>
    </row>
    <row r="29" spans="1:35" ht="15.75" x14ac:dyDescent="0.2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3</v>
      </c>
      <c r="Q29" s="84">
        <v>0</v>
      </c>
      <c r="R29" s="84">
        <v>0</v>
      </c>
      <c r="S29" s="84">
        <v>1</v>
      </c>
      <c r="T29" s="84">
        <v>1</v>
      </c>
      <c r="U29" s="84">
        <v>1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3</v>
      </c>
      <c r="AF29" s="84">
        <v>0</v>
      </c>
      <c r="AG29" s="84">
        <v>3</v>
      </c>
      <c r="AH29" s="84">
        <v>0</v>
      </c>
      <c r="AI29" s="84">
        <v>0</v>
      </c>
    </row>
    <row r="30" spans="1:35" ht="15.75" x14ac:dyDescent="0.2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7</v>
      </c>
      <c r="Q30" s="84">
        <v>0</v>
      </c>
      <c r="R30" s="84">
        <v>0</v>
      </c>
      <c r="S30" s="84">
        <v>2</v>
      </c>
      <c r="T30" s="84">
        <v>2</v>
      </c>
      <c r="U30" s="84">
        <v>0</v>
      </c>
      <c r="V30" s="84">
        <v>1</v>
      </c>
      <c r="W30" s="84">
        <v>0</v>
      </c>
      <c r="X30" s="84">
        <v>1</v>
      </c>
      <c r="Y30" s="84">
        <v>1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7</v>
      </c>
      <c r="AF30" s="84">
        <v>0</v>
      </c>
      <c r="AG30" s="84">
        <v>7</v>
      </c>
      <c r="AH30" s="84">
        <v>0</v>
      </c>
      <c r="AI30" s="84">
        <v>0</v>
      </c>
    </row>
    <row r="31" spans="1:35" ht="25.5" x14ac:dyDescent="0.2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36"/>
      <c r="AG31" s="84">
        <v>0</v>
      </c>
      <c r="AH31" s="84">
        <v>0</v>
      </c>
      <c r="AI31" s="84">
        <v>0</v>
      </c>
    </row>
    <row r="32" spans="1:35" ht="15.75" x14ac:dyDescent="0.2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</row>
    <row r="33" spans="1:35" ht="15.75" x14ac:dyDescent="0.2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</row>
    <row r="34" spans="1:35" ht="25.5" x14ac:dyDescent="0.2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zoomScaleNormal="100" workbookViewId="0">
      <selection activeCell="AC29" sqref="AC29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2"/>
      <c r="S16" s="202"/>
      <c r="T16" s="202"/>
      <c r="U16" s="202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2"/>
      <c r="T17" s="202"/>
      <c r="U17" s="202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1543</v>
      </c>
      <c r="Q21" s="84">
        <v>1543</v>
      </c>
      <c r="R21" s="84">
        <v>13</v>
      </c>
      <c r="S21" s="84">
        <v>0</v>
      </c>
      <c r="T21" s="84">
        <v>13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1543</v>
      </c>
      <c r="AD21" s="84">
        <v>0</v>
      </c>
      <c r="AE21" s="84">
        <v>0</v>
      </c>
    </row>
    <row r="22" spans="1:31" ht="25.5" x14ac:dyDescent="0.2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</row>
    <row r="23" spans="1:31" ht="15.75" x14ac:dyDescent="0.2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</row>
    <row r="24" spans="1:31" ht="15.75" x14ac:dyDescent="0.2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</row>
    <row r="25" spans="1:31" ht="15.75" x14ac:dyDescent="0.2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13</v>
      </c>
      <c r="Q25" s="84">
        <v>13</v>
      </c>
      <c r="R25" s="84">
        <v>13</v>
      </c>
      <c r="S25" s="84">
        <v>0</v>
      </c>
      <c r="T25" s="84">
        <v>13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13</v>
      </c>
      <c r="AD25" s="84">
        <v>0</v>
      </c>
      <c r="AE25" s="84">
        <v>0</v>
      </c>
    </row>
    <row r="26" spans="1:31" ht="15.75" x14ac:dyDescent="0.2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13</v>
      </c>
      <c r="Q26" s="84">
        <v>13</v>
      </c>
      <c r="R26" s="84">
        <v>13</v>
      </c>
      <c r="S26" s="84">
        <v>0</v>
      </c>
      <c r="T26" s="84">
        <v>13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13</v>
      </c>
      <c r="AD26" s="84">
        <v>0</v>
      </c>
      <c r="AE26" s="84">
        <v>0</v>
      </c>
    </row>
    <row r="27" spans="1:31" ht="15.75" x14ac:dyDescent="0.2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</row>
    <row r="28" spans="1:31" ht="38.25" x14ac:dyDescent="0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</row>
    <row r="29" spans="1:31" ht="15.75" x14ac:dyDescent="0.2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13</v>
      </c>
      <c r="Q29" s="84">
        <v>13</v>
      </c>
      <c r="R29" s="84">
        <v>13</v>
      </c>
      <c r="S29" s="84">
        <v>0</v>
      </c>
      <c r="T29" s="84">
        <v>13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13</v>
      </c>
      <c r="AD29" s="84">
        <v>0</v>
      </c>
      <c r="AE29" s="84">
        <v>0</v>
      </c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U21" sqref="U21:U24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2"/>
      <c r="R17" s="202"/>
      <c r="S17" s="202"/>
      <c r="T17" s="193" t="s">
        <v>8761</v>
      </c>
      <c r="U17" s="193" t="s">
        <v>8762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2"/>
      <c r="S18" s="202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50</v>
      </c>
      <c r="Q21" s="84">
        <v>50</v>
      </c>
      <c r="R21" s="84">
        <v>0</v>
      </c>
      <c r="S21" s="84">
        <v>0</v>
      </c>
      <c r="T21" s="84">
        <v>0</v>
      </c>
      <c r="U21" s="84">
        <v>0</v>
      </c>
    </row>
    <row r="22" spans="1:21" ht="25.5" x14ac:dyDescent="0.2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23</v>
      </c>
      <c r="Q22" s="84">
        <v>23</v>
      </c>
      <c r="R22" s="84">
        <v>0</v>
      </c>
      <c r="S22" s="84">
        <v>0</v>
      </c>
      <c r="T22" s="84">
        <v>0</v>
      </c>
      <c r="U22" s="84">
        <v>0</v>
      </c>
    </row>
    <row r="23" spans="1:21" ht="15.75" x14ac:dyDescent="0.2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24</v>
      </c>
      <c r="Q23" s="84">
        <v>24</v>
      </c>
      <c r="R23" s="84">
        <v>0</v>
      </c>
      <c r="S23" s="84">
        <v>0</v>
      </c>
      <c r="T23" s="84">
        <v>0</v>
      </c>
      <c r="U23" s="84">
        <v>0</v>
      </c>
    </row>
    <row r="24" spans="1:21" ht="15.75" x14ac:dyDescent="0.2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3</v>
      </c>
      <c r="Q24" s="84">
        <v>3</v>
      </c>
      <c r="R24" s="84">
        <v>0</v>
      </c>
      <c r="S24" s="84">
        <v>0</v>
      </c>
      <c r="T24" s="84">
        <v>0</v>
      </c>
      <c r="U24" s="84">
        <v>0</v>
      </c>
    </row>
    <row r="25" spans="1:21" ht="38.25" x14ac:dyDescent="0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zoomScaleNormal="100" workbookViewId="0">
      <selection activeCell="P27" sqref="P27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1506</v>
      </c>
      <c r="Q21" s="84">
        <v>178</v>
      </c>
      <c r="R21" s="84">
        <v>174</v>
      </c>
      <c r="S21" s="84">
        <v>186</v>
      </c>
      <c r="T21" s="84">
        <v>169</v>
      </c>
      <c r="U21" s="84">
        <v>197</v>
      </c>
      <c r="V21" s="84">
        <v>163</v>
      </c>
      <c r="W21" s="84">
        <v>129</v>
      </c>
      <c r="X21" s="84">
        <v>118</v>
      </c>
      <c r="Y21" s="84">
        <v>102</v>
      </c>
      <c r="Z21" s="84">
        <v>43</v>
      </c>
      <c r="AA21" s="84">
        <v>47</v>
      </c>
      <c r="AB21" s="84">
        <v>0</v>
      </c>
      <c r="AC21" s="84">
        <v>0</v>
      </c>
      <c r="AD21" s="24"/>
    </row>
    <row r="22" spans="1:3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1482</v>
      </c>
      <c r="Q22" s="84">
        <v>178</v>
      </c>
      <c r="R22" s="84">
        <v>174</v>
      </c>
      <c r="S22" s="84">
        <v>186</v>
      </c>
      <c r="T22" s="84">
        <v>169</v>
      </c>
      <c r="U22" s="84">
        <v>197</v>
      </c>
      <c r="V22" s="84">
        <v>163</v>
      </c>
      <c r="W22" s="84">
        <v>129</v>
      </c>
      <c r="X22" s="84">
        <v>118</v>
      </c>
      <c r="Y22" s="84">
        <v>95</v>
      </c>
      <c r="Z22" s="84">
        <v>43</v>
      </c>
      <c r="AA22" s="84">
        <v>30</v>
      </c>
      <c r="AB22" s="84">
        <v>0</v>
      </c>
      <c r="AC22" s="84">
        <v>0</v>
      </c>
      <c r="AD22" s="24"/>
    </row>
    <row r="23" spans="1:3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1482</v>
      </c>
      <c r="Q23" s="84">
        <v>178</v>
      </c>
      <c r="R23" s="84">
        <v>174</v>
      </c>
      <c r="S23" s="84">
        <v>186</v>
      </c>
      <c r="T23" s="84">
        <v>169</v>
      </c>
      <c r="U23" s="84">
        <v>197</v>
      </c>
      <c r="V23" s="84">
        <v>163</v>
      </c>
      <c r="W23" s="84">
        <v>129</v>
      </c>
      <c r="X23" s="84">
        <v>118</v>
      </c>
      <c r="Y23" s="84">
        <v>95</v>
      </c>
      <c r="Z23" s="84">
        <v>43</v>
      </c>
      <c r="AA23" s="84">
        <v>30</v>
      </c>
      <c r="AB23" s="84">
        <v>0</v>
      </c>
      <c r="AC23" s="84">
        <v>0</v>
      </c>
      <c r="AD23" s="24"/>
    </row>
    <row r="24" spans="1:3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/>
      <c r="Z25" s="84">
        <v>0</v>
      </c>
      <c r="AA25" s="84"/>
      <c r="AB25" s="84">
        <v>0</v>
      </c>
      <c r="AC25" s="84">
        <v>0</v>
      </c>
      <c r="AD25" s="24"/>
    </row>
    <row r="26" spans="1:3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24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7</v>
      </c>
      <c r="Z26" s="84">
        <v>0</v>
      </c>
      <c r="AA26" s="84">
        <v>17</v>
      </c>
      <c r="AB26" s="84">
        <v>0</v>
      </c>
      <c r="AC26" s="84">
        <v>0</v>
      </c>
      <c r="AD26" s="24"/>
    </row>
    <row r="27" spans="1:3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7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7</v>
      </c>
      <c r="Z27" s="84">
        <v>0</v>
      </c>
      <c r="AA27" s="84"/>
      <c r="AB27" s="84">
        <v>0</v>
      </c>
      <c r="AC27" s="84">
        <v>0</v>
      </c>
      <c r="AD27" s="24"/>
    </row>
    <row r="28" spans="1:3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17</v>
      </c>
      <c r="Q28" s="51"/>
      <c r="R28" s="51"/>
      <c r="S28" s="51"/>
      <c r="T28" s="51"/>
      <c r="U28" s="51"/>
      <c r="V28" s="51"/>
      <c r="W28" s="51"/>
      <c r="X28" s="51"/>
      <c r="Y28" s="51"/>
      <c r="Z28" s="84">
        <v>0</v>
      </c>
      <c r="AA28" s="84">
        <v>17</v>
      </c>
      <c r="AB28" s="84">
        <v>0</v>
      </c>
      <c r="AC28" s="84">
        <v>0</v>
      </c>
      <c r="AD28" s="24"/>
    </row>
    <row r="29" spans="1:3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Q21" activePane="bottomRight" state="frozen"/>
      <selection activeCell="A15" sqref="A15"/>
      <selection pane="topRight" activeCell="P15" sqref="P15"/>
      <selection pane="bottomLeft" activeCell="A21" sqref="A21"/>
      <selection pane="bottomRight" activeCell="AZ26" sqref="AZ26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7035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2"/>
      <c r="S17" s="202"/>
      <c r="T17" s="200"/>
      <c r="U17" s="199" t="s">
        <v>9734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X22" sqref="X22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2"/>
      <c r="R16" s="202"/>
      <c r="S16" s="202"/>
      <c r="T16" s="202"/>
      <c r="U16" s="202"/>
      <c r="V16" s="202"/>
      <c r="W16" s="202"/>
      <c r="X16" s="200"/>
      <c r="Y16" s="199" t="s">
        <v>10941</v>
      </c>
      <c r="Z16" s="202"/>
      <c r="AA16" s="202"/>
      <c r="AB16" s="202"/>
      <c r="AC16" s="202"/>
      <c r="AD16" s="200"/>
      <c r="AE16" s="206" t="s">
        <v>10557</v>
      </c>
      <c r="AF16" s="206" t="s">
        <v>4785</v>
      </c>
      <c r="AG16" s="199" t="s">
        <v>4786</v>
      </c>
      <c r="AH16" s="202"/>
      <c r="AI16" s="202"/>
      <c r="AJ16" s="202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2"/>
      <c r="S17" s="202"/>
      <c r="T17" s="202"/>
      <c r="U17" s="200"/>
      <c r="V17" s="199" t="s">
        <v>4787</v>
      </c>
      <c r="W17" s="202"/>
      <c r="X17" s="200"/>
      <c r="Y17" s="206" t="s">
        <v>7036</v>
      </c>
      <c r="Z17" s="199" t="s">
        <v>4786</v>
      </c>
      <c r="AA17" s="202"/>
      <c r="AB17" s="202"/>
      <c r="AC17" s="202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95</v>
      </c>
      <c r="Q21" s="84">
        <v>1</v>
      </c>
      <c r="R21" s="84">
        <v>0</v>
      </c>
      <c r="S21" s="84">
        <v>1</v>
      </c>
      <c r="T21" s="84">
        <v>0</v>
      </c>
      <c r="U21" s="84">
        <v>0</v>
      </c>
      <c r="V21" s="84">
        <v>95</v>
      </c>
      <c r="W21" s="84">
        <v>0</v>
      </c>
      <c r="X21" s="84"/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95</v>
      </c>
      <c r="AF21" s="84">
        <v>7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</row>
    <row r="22" spans="1:37" ht="25.5" x14ac:dyDescent="0.2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95</v>
      </c>
      <c r="Q22" s="84">
        <v>1</v>
      </c>
      <c r="R22" s="84">
        <v>0</v>
      </c>
      <c r="S22" s="84">
        <v>1</v>
      </c>
      <c r="T22" s="84">
        <v>0</v>
      </c>
      <c r="U22" s="84">
        <v>0</v>
      </c>
      <c r="V22" s="84">
        <v>95</v>
      </c>
      <c r="W22" s="84">
        <v>0</v>
      </c>
      <c r="X22" s="84"/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95</v>
      </c>
      <c r="AF22" s="84">
        <v>7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</row>
    <row r="23" spans="1:37" ht="25.5" x14ac:dyDescent="0.2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49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49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49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</row>
    <row r="24" spans="1:37" ht="15.75" x14ac:dyDescent="0.2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</row>
    <row r="25" spans="1:37" ht="15.75" x14ac:dyDescent="0.2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</row>
    <row r="26" spans="1:37" ht="25.5" x14ac:dyDescent="0.2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8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8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8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</row>
    <row r="27" spans="1:37" ht="15.75" x14ac:dyDescent="0.2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</row>
    <row r="28" spans="1:37" ht="15.75" x14ac:dyDescent="0.2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</row>
    <row r="29" spans="1:37" ht="38.25" x14ac:dyDescent="0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30</v>
      </c>
      <c r="W29" s="84">
        <v>0</v>
      </c>
      <c r="X29" s="84"/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30</v>
      </c>
      <c r="AF29" s="84">
        <v>24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</row>
    <row r="30" spans="1:37" ht="25.5" x14ac:dyDescent="0.2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30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30</v>
      </c>
      <c r="W30" s="84">
        <v>0</v>
      </c>
      <c r="X30" s="84"/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30</v>
      </c>
      <c r="AF30" s="84">
        <v>17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</row>
    <row r="31" spans="1:37" ht="15.75" x14ac:dyDescent="0.2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/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/>
      <c r="AF31" s="84">
        <v>7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</row>
    <row r="32" spans="1:37" ht="15.75" x14ac:dyDescent="0.2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</row>
    <row r="33" spans="1:37" ht="25.5" x14ac:dyDescent="0.2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5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5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5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</row>
    <row r="34" spans="1:37" ht="15.75" x14ac:dyDescent="0.2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</row>
    <row r="35" spans="1:37" ht="15.75" x14ac:dyDescent="0.2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</row>
    <row r="36" spans="1:37" ht="25.5" x14ac:dyDescent="0.2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14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14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14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</row>
    <row r="37" spans="1:37" ht="15.75" x14ac:dyDescent="0.2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14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14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14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</row>
    <row r="38" spans="1:37" ht="15.75" x14ac:dyDescent="0.2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14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14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14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</row>
    <row r="39" spans="1:37" ht="15.75" x14ac:dyDescent="0.2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4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4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4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</row>
    <row r="40" spans="1:37" ht="15.75" x14ac:dyDescent="0.2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3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3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3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</row>
    <row r="41" spans="1:37" ht="15.75" x14ac:dyDescent="0.2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16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16</v>
      </c>
      <c r="W41" s="84">
        <v>0</v>
      </c>
      <c r="X41" s="84"/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16</v>
      </c>
      <c r="AF41" s="84">
        <v>24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</row>
    <row r="42" spans="1:37" ht="25.5" x14ac:dyDescent="0.2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/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/>
      <c r="AF42" s="84"/>
      <c r="AG42" s="84">
        <v>0</v>
      </c>
      <c r="AH42" s="84">
        <v>0</v>
      </c>
      <c r="AI42" s="84">
        <v>0</v>
      </c>
      <c r="AJ42" s="84">
        <v>0</v>
      </c>
      <c r="AK42" s="84">
        <v>0</v>
      </c>
    </row>
    <row r="44" spans="1:37" x14ac:dyDescent="0.2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P29" sqref="P29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2"/>
      <c r="AB17" s="202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1543</v>
      </c>
      <c r="Q21" s="84">
        <v>683</v>
      </c>
      <c r="R21" s="84">
        <v>331</v>
      </c>
      <c r="S21" s="84">
        <v>157</v>
      </c>
      <c r="T21" s="84">
        <v>775</v>
      </c>
      <c r="U21" s="84">
        <v>384</v>
      </c>
      <c r="V21" s="84">
        <v>170</v>
      </c>
      <c r="W21" s="84">
        <v>85</v>
      </c>
      <c r="X21" s="84">
        <v>49</v>
      </c>
      <c r="Y21" s="84">
        <v>49</v>
      </c>
      <c r="Z21" s="84">
        <v>0</v>
      </c>
      <c r="AA21" s="84">
        <v>0</v>
      </c>
      <c r="AB21" s="84">
        <v>0</v>
      </c>
      <c r="AC21" s="84">
        <v>0</v>
      </c>
    </row>
    <row r="22" spans="1:29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>
        <v>0</v>
      </c>
      <c r="AA22" s="84">
        <v>0</v>
      </c>
      <c r="AB22" s="84">
        <v>0</v>
      </c>
      <c r="AC22" s="84">
        <v>0</v>
      </c>
    </row>
    <row r="23" spans="1:29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40</v>
      </c>
      <c r="Q23" s="84">
        <v>40</v>
      </c>
      <c r="R23" s="84">
        <v>25</v>
      </c>
      <c r="S23" s="84">
        <v>40</v>
      </c>
      <c r="T23" s="84">
        <v>0</v>
      </c>
      <c r="U23" s="84">
        <v>0</v>
      </c>
      <c r="V23" s="84">
        <v>0</v>
      </c>
      <c r="W23" s="51"/>
      <c r="X23" s="51"/>
      <c r="Y23" s="51"/>
      <c r="Z23" s="84">
        <v>0</v>
      </c>
      <c r="AA23" s="84">
        <v>0</v>
      </c>
      <c r="AB23" s="84">
        <v>0</v>
      </c>
      <c r="AC23" s="84">
        <v>0</v>
      </c>
    </row>
    <row r="24" spans="1:29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166</v>
      </c>
      <c r="Q24" s="84">
        <v>166</v>
      </c>
      <c r="R24" s="84">
        <v>82</v>
      </c>
      <c r="S24" s="84">
        <v>117</v>
      </c>
      <c r="T24" s="84">
        <v>0</v>
      </c>
      <c r="U24" s="84">
        <v>0</v>
      </c>
      <c r="V24" s="84">
        <v>0</v>
      </c>
      <c r="W24" s="51"/>
      <c r="X24" s="51"/>
      <c r="Y24" s="51"/>
      <c r="Z24" s="84">
        <v>0</v>
      </c>
      <c r="AA24" s="84">
        <v>0</v>
      </c>
      <c r="AB24" s="84">
        <v>0</v>
      </c>
      <c r="AC24" s="84">
        <v>0</v>
      </c>
    </row>
    <row r="25" spans="1:29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167</v>
      </c>
      <c r="Q25" s="84">
        <v>167</v>
      </c>
      <c r="R25" s="84">
        <v>73</v>
      </c>
      <c r="S25" s="84">
        <v>0</v>
      </c>
      <c r="T25" s="84">
        <v>0</v>
      </c>
      <c r="U25" s="84">
        <v>0</v>
      </c>
      <c r="V25" s="84">
        <v>0</v>
      </c>
      <c r="W25" s="51"/>
      <c r="X25" s="51"/>
      <c r="Y25" s="51"/>
      <c r="Z25" s="84">
        <v>0</v>
      </c>
      <c r="AA25" s="84">
        <v>0</v>
      </c>
      <c r="AB25" s="84">
        <v>0</v>
      </c>
      <c r="AC25" s="84">
        <v>0</v>
      </c>
    </row>
    <row r="26" spans="1:29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177</v>
      </c>
      <c r="Q26" s="84">
        <v>177</v>
      </c>
      <c r="R26" s="84">
        <v>93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>
        <v>0</v>
      </c>
      <c r="AA26" s="84">
        <v>0</v>
      </c>
      <c r="AB26" s="84">
        <v>0</v>
      </c>
      <c r="AC26" s="84">
        <v>0</v>
      </c>
    </row>
    <row r="27" spans="1:29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169</v>
      </c>
      <c r="Q27" s="84">
        <v>121</v>
      </c>
      <c r="R27" s="84">
        <v>53</v>
      </c>
      <c r="S27" s="84">
        <v>0</v>
      </c>
      <c r="T27" s="84">
        <v>48</v>
      </c>
      <c r="U27" s="84">
        <v>27</v>
      </c>
      <c r="V27" s="84">
        <v>48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</row>
    <row r="28" spans="1:29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185</v>
      </c>
      <c r="Q28" s="84">
        <v>5</v>
      </c>
      <c r="R28" s="84">
        <v>3</v>
      </c>
      <c r="S28" s="84">
        <v>0</v>
      </c>
      <c r="T28" s="84">
        <v>180</v>
      </c>
      <c r="U28" s="84">
        <v>92</v>
      </c>
      <c r="V28" s="84">
        <v>115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</row>
    <row r="29" spans="1:29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165</v>
      </c>
      <c r="Q29" s="84">
        <v>6</v>
      </c>
      <c r="R29" s="84">
        <v>2</v>
      </c>
      <c r="S29" s="84">
        <v>0</v>
      </c>
      <c r="T29" s="84">
        <v>159</v>
      </c>
      <c r="U29" s="84">
        <v>65</v>
      </c>
      <c r="V29" s="84">
        <v>6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</row>
    <row r="30" spans="1:29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170</v>
      </c>
      <c r="Q30" s="84">
        <v>1</v>
      </c>
      <c r="R30" s="84">
        <v>0</v>
      </c>
      <c r="S30" s="84">
        <v>0</v>
      </c>
      <c r="T30" s="84">
        <v>169</v>
      </c>
      <c r="U30" s="84">
        <v>90</v>
      </c>
      <c r="V30" s="84">
        <v>1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</row>
    <row r="31" spans="1:29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115</v>
      </c>
      <c r="Q31" s="84"/>
      <c r="R31" s="84">
        <v>0</v>
      </c>
      <c r="S31" s="84">
        <v>0</v>
      </c>
      <c r="T31" s="84">
        <v>115</v>
      </c>
      <c r="U31" s="84">
        <v>57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</row>
    <row r="32" spans="1:29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112</v>
      </c>
      <c r="Q32" s="84">
        <v>0</v>
      </c>
      <c r="R32" s="84">
        <v>0</v>
      </c>
      <c r="S32" s="84">
        <v>0</v>
      </c>
      <c r="T32" s="84">
        <v>99</v>
      </c>
      <c r="U32" s="84">
        <v>51</v>
      </c>
      <c r="V32" s="84">
        <v>0</v>
      </c>
      <c r="W32" s="84">
        <v>13</v>
      </c>
      <c r="X32" s="84">
        <v>8</v>
      </c>
      <c r="Y32" s="84">
        <v>12</v>
      </c>
      <c r="Z32" s="84">
        <v>0</v>
      </c>
      <c r="AA32" s="84">
        <v>0</v>
      </c>
      <c r="AB32" s="84">
        <v>0</v>
      </c>
      <c r="AC32" s="84">
        <v>0</v>
      </c>
    </row>
    <row r="33" spans="1:29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51</v>
      </c>
      <c r="Q33" s="84">
        <v>0</v>
      </c>
      <c r="R33" s="84">
        <v>0</v>
      </c>
      <c r="S33" s="84">
        <v>0</v>
      </c>
      <c r="T33" s="84">
        <v>5</v>
      </c>
      <c r="U33" s="84">
        <v>2</v>
      </c>
      <c r="V33" s="84">
        <v>0</v>
      </c>
      <c r="W33" s="84">
        <v>46</v>
      </c>
      <c r="X33" s="84">
        <v>25</v>
      </c>
      <c r="Y33" s="84">
        <v>37</v>
      </c>
      <c r="Z33" s="84">
        <v>0</v>
      </c>
      <c r="AA33" s="84">
        <v>0</v>
      </c>
      <c r="AB33" s="84">
        <v>0</v>
      </c>
      <c r="AC33" s="84">
        <v>0</v>
      </c>
    </row>
    <row r="34" spans="1:29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25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25</v>
      </c>
      <c r="X34" s="84">
        <v>15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</row>
    <row r="35" spans="1:29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v>1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1</v>
      </c>
      <c r="X35" s="84">
        <v>1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</row>
    <row r="36" spans="1:29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</row>
    <row r="37" spans="1:29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</row>
    <row r="38" spans="1:29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</row>
    <row r="39" spans="1:29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</row>
    <row r="40" spans="1:29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</row>
    <row r="41" spans="1:29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</row>
    <row r="42" spans="1:29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</row>
    <row r="43" spans="1:29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</row>
    <row r="44" spans="1:29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</row>
    <row r="45" spans="1:29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</row>
    <row r="46" spans="1:29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</row>
    <row r="47" spans="1:29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</row>
    <row r="48" spans="1:29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</row>
    <row r="49" spans="1:29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</row>
    <row r="50" spans="1:29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0"/>
      <c r="AC17" s="199" t="s">
        <v>11137</v>
      </c>
      <c r="AD17" s="202"/>
      <c r="AE17" s="202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zoomScaleNormal="100" workbookViewId="0">
      <selection activeCell="U32" sqref="U32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2"/>
      <c r="S18" s="200"/>
      <c r="T18" s="199" t="s">
        <v>9786</v>
      </c>
      <c r="U18" s="202"/>
      <c r="V18" s="202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85</v>
      </c>
      <c r="Q21" s="84">
        <v>23</v>
      </c>
      <c r="R21" s="84">
        <v>48</v>
      </c>
      <c r="S21" s="84">
        <v>14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85</v>
      </c>
      <c r="Z21" s="84">
        <v>0</v>
      </c>
      <c r="AA21" s="84">
        <v>0</v>
      </c>
      <c r="AB21" s="24"/>
    </row>
    <row r="22" spans="1:28" ht="38.25" x14ac:dyDescent="0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24"/>
    </row>
    <row r="23" spans="1:28" ht="38.25" x14ac:dyDescent="0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24"/>
    </row>
    <row r="24" spans="1:28" ht="38.25" x14ac:dyDescent="0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>
        <v>0</v>
      </c>
      <c r="Y24" s="84">
        <v>0</v>
      </c>
      <c r="Z24" s="84">
        <v>0</v>
      </c>
      <c r="AA24" s="84">
        <v>0</v>
      </c>
      <c r="AB24" s="24"/>
    </row>
    <row r="25" spans="1:28" ht="25.5" x14ac:dyDescent="0.2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71</v>
      </c>
      <c r="Q25" s="84">
        <v>23</v>
      </c>
      <c r="R25" s="84">
        <v>48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71</v>
      </c>
      <c r="Z25" s="84">
        <v>0</v>
      </c>
      <c r="AA25" s="84">
        <v>0</v>
      </c>
      <c r="AB25" s="24"/>
    </row>
    <row r="26" spans="1:28" ht="38.25" x14ac:dyDescent="0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24"/>
    </row>
    <row r="27" spans="1:28" ht="38.25" x14ac:dyDescent="0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>
        <v>0</v>
      </c>
      <c r="Y27" s="84">
        <v>0</v>
      </c>
      <c r="Z27" s="84">
        <v>0</v>
      </c>
      <c r="AA27" s="84">
        <v>0</v>
      </c>
      <c r="AB27" s="24"/>
    </row>
    <row r="28" spans="1:28" ht="25.5" x14ac:dyDescent="0.2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14</v>
      </c>
      <c r="Q28" s="84">
        <v>0</v>
      </c>
      <c r="R28" s="84">
        <v>0</v>
      </c>
      <c r="S28" s="84">
        <v>14</v>
      </c>
      <c r="T28" s="51"/>
      <c r="U28" s="84">
        <v>0</v>
      </c>
      <c r="V28" s="84">
        <v>0</v>
      </c>
      <c r="W28" s="51"/>
      <c r="X28" s="84">
        <v>0</v>
      </c>
      <c r="Y28" s="84">
        <v>14</v>
      </c>
      <c r="Z28" s="84">
        <v>0</v>
      </c>
      <c r="AA28" s="84">
        <v>0</v>
      </c>
      <c r="AB28" s="24"/>
    </row>
    <row r="29" spans="1:28" ht="25.5" x14ac:dyDescent="0.2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0</v>
      </c>
      <c r="Q29" s="51"/>
      <c r="R29" s="84">
        <v>0</v>
      </c>
      <c r="S29" s="84">
        <v>0</v>
      </c>
      <c r="T29" s="51"/>
      <c r="U29" s="84">
        <v>0</v>
      </c>
      <c r="V29" s="84">
        <v>0</v>
      </c>
      <c r="W29" s="51"/>
      <c r="X29" s="84">
        <v>0</v>
      </c>
      <c r="Y29" s="84">
        <v>0</v>
      </c>
      <c r="Z29" s="84">
        <v>0</v>
      </c>
      <c r="AA29" s="84">
        <v>0</v>
      </c>
      <c r="AB29" s="24"/>
    </row>
    <row r="30" spans="1:28" ht="15.75" x14ac:dyDescent="0.2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24"/>
    </row>
    <row r="31" spans="1:28" ht="15.75" x14ac:dyDescent="0.2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24"/>
    </row>
    <row r="32" spans="1:28" ht="51" x14ac:dyDescent="0.25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24"/>
    </row>
    <row r="33" spans="1:28" ht="15.75" x14ac:dyDescent="0.2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T21" sqref="T21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670</v>
      </c>
      <c r="Q21" s="84">
        <v>873</v>
      </c>
      <c r="R21" s="84">
        <v>0</v>
      </c>
      <c r="S21" s="84">
        <v>0</v>
      </c>
      <c r="T21" s="84">
        <v>0</v>
      </c>
    </row>
    <row r="22" spans="1:20" ht="25.5" x14ac:dyDescent="0.2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332</v>
      </c>
      <c r="Q22" s="84">
        <v>351</v>
      </c>
      <c r="R22" s="84">
        <v>0</v>
      </c>
      <c r="S22" s="84">
        <v>0</v>
      </c>
      <c r="T22" s="84">
        <v>0</v>
      </c>
    </row>
    <row r="23" spans="1:20" ht="15.75" x14ac:dyDescent="0.2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253</v>
      </c>
      <c r="Q23" s="84">
        <v>522</v>
      </c>
      <c r="R23" s="84">
        <v>0</v>
      </c>
      <c r="S23" s="84">
        <v>0</v>
      </c>
      <c r="T23" s="84">
        <v>0</v>
      </c>
    </row>
    <row r="24" spans="1:20" ht="15.75" x14ac:dyDescent="0.2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85</v>
      </c>
      <c r="Q24" s="84">
        <v>0</v>
      </c>
      <c r="R24" s="84">
        <v>0</v>
      </c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zoomScaleNormal="100" workbookViewId="0">
      <selection activeCell="X23" sqref="X23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2"/>
      <c r="S18" s="200"/>
      <c r="T18" s="199" t="s">
        <v>6346</v>
      </c>
      <c r="U18" s="202"/>
      <c r="V18" s="200"/>
      <c r="W18" s="206" t="s">
        <v>9746</v>
      </c>
      <c r="X18" s="193" t="s">
        <v>11148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1386</v>
      </c>
      <c r="Q21" s="84">
        <v>526</v>
      </c>
      <c r="R21" s="84">
        <v>775</v>
      </c>
      <c r="S21" s="84">
        <v>85</v>
      </c>
      <c r="T21" s="84">
        <v>0</v>
      </c>
      <c r="U21" s="84">
        <v>0</v>
      </c>
      <c r="V21" s="84">
        <v>0</v>
      </c>
      <c r="W21" s="51"/>
      <c r="X21" s="84">
        <v>1386</v>
      </c>
      <c r="Y21" s="84">
        <v>0</v>
      </c>
      <c r="Z21" s="84">
        <v>0</v>
      </c>
    </row>
    <row r="22" spans="1:26" ht="25.5" x14ac:dyDescent="0.2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1386</v>
      </c>
      <c r="Q22" s="84">
        <v>526</v>
      </c>
      <c r="R22" s="84">
        <v>775</v>
      </c>
      <c r="S22" s="84">
        <v>85</v>
      </c>
      <c r="T22" s="84">
        <v>0</v>
      </c>
      <c r="U22" s="84">
        <v>0</v>
      </c>
      <c r="V22" s="84">
        <v>0</v>
      </c>
      <c r="W22" s="51"/>
      <c r="X22" s="84">
        <v>1386</v>
      </c>
      <c r="Y22" s="84">
        <v>0</v>
      </c>
      <c r="Z22" s="84">
        <v>0</v>
      </c>
    </row>
    <row r="23" spans="1:26" ht="25.5" x14ac:dyDescent="0.2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1386</v>
      </c>
      <c r="Q23" s="84">
        <v>526</v>
      </c>
      <c r="R23" s="84">
        <v>775</v>
      </c>
      <c r="S23" s="84">
        <v>85</v>
      </c>
      <c r="T23" s="84">
        <v>0</v>
      </c>
      <c r="U23" s="84">
        <v>0</v>
      </c>
      <c r="V23" s="84">
        <v>0</v>
      </c>
      <c r="W23" s="84">
        <v>0</v>
      </c>
      <c r="X23" s="84">
        <v>1386</v>
      </c>
      <c r="Y23" s="84">
        <v>0</v>
      </c>
      <c r="Z23" s="84">
        <v>0</v>
      </c>
    </row>
    <row r="24" spans="1:26" ht="15.75" x14ac:dyDescent="0.2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</row>
    <row r="25" spans="1:26" ht="15.75" x14ac:dyDescent="0.2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</row>
    <row r="26" spans="1:26" ht="15.75" x14ac:dyDescent="0.2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</row>
    <row r="27" spans="1:26" ht="15.75" x14ac:dyDescent="0.2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</row>
    <row r="28" spans="1:26" ht="15.75" x14ac:dyDescent="0.2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</row>
    <row r="29" spans="1:26" ht="15.75" x14ac:dyDescent="0.2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</row>
    <row r="30" spans="1:26" ht="15.75" x14ac:dyDescent="0.2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</row>
    <row r="31" spans="1:26" ht="15.75" x14ac:dyDescent="0.2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</row>
    <row r="32" spans="1:26" ht="15.75" x14ac:dyDescent="0.2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</row>
    <row r="33" spans="1:26" ht="15.75" x14ac:dyDescent="0.2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</row>
    <row r="34" spans="1:26" ht="15.75" x14ac:dyDescent="0.2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</row>
    <row r="35" spans="1:26" ht="15.75" x14ac:dyDescent="0.2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</row>
    <row r="36" spans="1:26" ht="15.75" x14ac:dyDescent="0.2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51"/>
      <c r="X36" s="84">
        <v>0</v>
      </c>
      <c r="Y36" s="84">
        <v>0</v>
      </c>
      <c r="Z36" s="84">
        <v>0</v>
      </c>
    </row>
    <row r="37" spans="1:26" ht="15.75" x14ac:dyDescent="0.2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51"/>
      <c r="X37" s="84">
        <v>0</v>
      </c>
      <c r="Y37" s="84">
        <v>0</v>
      </c>
      <c r="Z37" s="84">
        <v>0</v>
      </c>
    </row>
    <row r="38" spans="1:26" ht="25.5" x14ac:dyDescent="0.2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51"/>
      <c r="X38" s="84">
        <v>0</v>
      </c>
      <c r="Y38" s="84">
        <v>0</v>
      </c>
      <c r="Z38" s="84">
        <v>0</v>
      </c>
    </row>
    <row r="39" spans="1:26" ht="15.75" x14ac:dyDescent="0.2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51"/>
      <c r="X39" s="84">
        <v>0</v>
      </c>
      <c r="Y39" s="84">
        <v>0</v>
      </c>
      <c r="Z39" s="84">
        <v>0</v>
      </c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2"/>
      <c r="S18" s="200"/>
      <c r="T18" s="199" t="s">
        <v>11148</v>
      </c>
      <c r="U18" s="202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2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 x14ac:dyDescent="0.2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 x14ac:dyDescent="0.2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2"/>
      <c r="T17" s="202"/>
      <c r="U17" s="202"/>
      <c r="V17" s="202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2"/>
      <c r="T18" s="200"/>
      <c r="U18" s="199" t="s">
        <v>9606</v>
      </c>
      <c r="V18" s="202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R164" sqref="R164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2"/>
      <c r="Z17" s="202"/>
      <c r="AA17" s="200"/>
      <c r="AB17" s="206" t="s">
        <v>11162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1543</v>
      </c>
      <c r="R21" s="84">
        <v>157</v>
      </c>
      <c r="S21" s="84">
        <v>173</v>
      </c>
      <c r="T21" s="84">
        <v>174</v>
      </c>
      <c r="U21" s="84">
        <v>179</v>
      </c>
      <c r="V21" s="84">
        <v>775</v>
      </c>
      <c r="W21" s="84">
        <v>85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</row>
    <row r="22" spans="1:28" ht="25.5" x14ac:dyDescent="0.2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</row>
    <row r="23" spans="1:28" ht="15.75" customHeight="1" x14ac:dyDescent="0.25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</row>
    <row r="24" spans="1:28" ht="15.75" x14ac:dyDescent="0.2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</row>
    <row r="25" spans="1:28" ht="15.75" x14ac:dyDescent="0.2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</row>
    <row r="26" spans="1:28" ht="15.75" x14ac:dyDescent="0.2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</row>
    <row r="27" spans="1:28" ht="15.75" x14ac:dyDescent="0.2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</row>
    <row r="28" spans="1:28" ht="15.75" x14ac:dyDescent="0.2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</row>
    <row r="29" spans="1:28" ht="15.75" x14ac:dyDescent="0.2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</row>
    <row r="30" spans="1:28" ht="15.75" x14ac:dyDescent="0.2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</row>
    <row r="31" spans="1:28" ht="15.75" x14ac:dyDescent="0.2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</row>
    <row r="32" spans="1:28" ht="15.75" x14ac:dyDescent="0.2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</row>
    <row r="33" spans="1:28" ht="15.75" x14ac:dyDescent="0.2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</row>
    <row r="34" spans="1:28" ht="15.75" x14ac:dyDescent="0.2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</row>
    <row r="35" spans="1:28" ht="15.75" x14ac:dyDescent="0.2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</row>
    <row r="36" spans="1:28" ht="15.75" x14ac:dyDescent="0.2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</row>
    <row r="37" spans="1:28" ht="15.75" x14ac:dyDescent="0.2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</row>
    <row r="38" spans="1:28" ht="15.75" x14ac:dyDescent="0.2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</row>
    <row r="39" spans="1:28" ht="15.75" x14ac:dyDescent="0.2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</row>
    <row r="40" spans="1:28" ht="15.75" x14ac:dyDescent="0.2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</row>
    <row r="41" spans="1:28" ht="15.75" x14ac:dyDescent="0.2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</row>
    <row r="42" spans="1:28" ht="15.75" x14ac:dyDescent="0.2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</row>
    <row r="43" spans="1:28" ht="15.75" x14ac:dyDescent="0.2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</row>
    <row r="44" spans="1:28" ht="15.75" x14ac:dyDescent="0.2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</row>
    <row r="45" spans="1:28" ht="15.75" x14ac:dyDescent="0.2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</row>
    <row r="46" spans="1:28" ht="15.75" x14ac:dyDescent="0.2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</row>
    <row r="47" spans="1:28" ht="15.75" x14ac:dyDescent="0.2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</row>
    <row r="48" spans="1:28" ht="15.75" x14ac:dyDescent="0.2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</row>
    <row r="49" spans="1:28" ht="15.75" x14ac:dyDescent="0.2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</row>
    <row r="50" spans="1:28" ht="15.75" x14ac:dyDescent="0.2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</row>
    <row r="51" spans="1:28" ht="15.75" x14ac:dyDescent="0.2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</row>
    <row r="52" spans="1:28" ht="15.75" x14ac:dyDescent="0.2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</row>
    <row r="53" spans="1:28" ht="15.75" x14ac:dyDescent="0.2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</row>
    <row r="54" spans="1:28" ht="15.75" x14ac:dyDescent="0.2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</row>
    <row r="55" spans="1:28" ht="15.75" x14ac:dyDescent="0.2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</row>
    <row r="56" spans="1:28" ht="15.75" x14ac:dyDescent="0.2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</row>
    <row r="57" spans="1:28" ht="15.75" x14ac:dyDescent="0.2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</row>
    <row r="58" spans="1:28" ht="15.75" x14ac:dyDescent="0.2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</row>
    <row r="59" spans="1:28" ht="15.75" x14ac:dyDescent="0.2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</row>
    <row r="60" spans="1:28" ht="15.75" x14ac:dyDescent="0.2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</row>
    <row r="61" spans="1:28" ht="15.75" x14ac:dyDescent="0.2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</row>
    <row r="62" spans="1:28" ht="15.75" x14ac:dyDescent="0.2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</row>
    <row r="63" spans="1:28" ht="15.75" x14ac:dyDescent="0.2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</row>
    <row r="64" spans="1:28" ht="15.75" x14ac:dyDescent="0.2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</row>
    <row r="65" spans="1:28" ht="15.75" x14ac:dyDescent="0.2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</row>
    <row r="66" spans="1:28" ht="15.75" x14ac:dyDescent="0.2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</row>
    <row r="67" spans="1:28" ht="15.75" x14ac:dyDescent="0.2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</row>
    <row r="68" spans="1:28" ht="15.75" x14ac:dyDescent="0.2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v>1543</v>
      </c>
      <c r="R68" s="84">
        <v>157</v>
      </c>
      <c r="S68" s="84">
        <v>173</v>
      </c>
      <c r="T68" s="84">
        <v>174</v>
      </c>
      <c r="U68" s="84">
        <v>179</v>
      </c>
      <c r="V68" s="84">
        <v>775</v>
      </c>
      <c r="W68" s="84">
        <v>85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</row>
    <row r="69" spans="1:28" ht="15.75" x14ac:dyDescent="0.2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</row>
    <row r="70" spans="1:28" ht="15.75" x14ac:dyDescent="0.2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</row>
    <row r="71" spans="1:28" ht="15.75" x14ac:dyDescent="0.2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</row>
    <row r="72" spans="1:28" ht="15.75" x14ac:dyDescent="0.2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4">
        <v>0</v>
      </c>
    </row>
    <row r="73" spans="1:28" ht="15.75" x14ac:dyDescent="0.2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4">
        <v>0</v>
      </c>
    </row>
    <row r="74" spans="1:28" ht="15.75" x14ac:dyDescent="0.2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84">
        <v>0</v>
      </c>
    </row>
    <row r="75" spans="1:28" ht="15.75" x14ac:dyDescent="0.2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</row>
    <row r="76" spans="1:28" ht="15.75" x14ac:dyDescent="0.2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</row>
    <row r="77" spans="1:28" ht="15.75" x14ac:dyDescent="0.2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</row>
    <row r="78" spans="1:28" ht="15.75" x14ac:dyDescent="0.2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84">
        <v>0</v>
      </c>
    </row>
    <row r="79" spans="1:28" ht="15.75" x14ac:dyDescent="0.2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4">
        <v>0</v>
      </c>
    </row>
    <row r="80" spans="1:28" ht="15.75" x14ac:dyDescent="0.2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</row>
    <row r="81" spans="1:28" ht="15.75" x14ac:dyDescent="0.2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</row>
    <row r="82" spans="1:28" ht="15.75" x14ac:dyDescent="0.2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</row>
    <row r="83" spans="1:28" ht="15.75" x14ac:dyDescent="0.2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</row>
    <row r="84" spans="1:28" ht="15.75" x14ac:dyDescent="0.2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84">
        <v>0</v>
      </c>
    </row>
    <row r="85" spans="1:28" ht="15.75" x14ac:dyDescent="0.2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84">
        <v>0</v>
      </c>
    </row>
    <row r="86" spans="1:28" ht="15.75" x14ac:dyDescent="0.2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84">
        <v>0</v>
      </c>
    </row>
    <row r="87" spans="1:28" ht="15.75" x14ac:dyDescent="0.2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4">
        <v>0</v>
      </c>
    </row>
    <row r="88" spans="1:28" ht="15.75" x14ac:dyDescent="0.2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</row>
    <row r="89" spans="1:28" ht="15.75" x14ac:dyDescent="0.2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</row>
    <row r="90" spans="1:28" ht="15.75" x14ac:dyDescent="0.2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84">
        <v>0</v>
      </c>
    </row>
    <row r="91" spans="1:28" ht="15.75" x14ac:dyDescent="0.2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</row>
    <row r="92" spans="1:28" ht="15.75" x14ac:dyDescent="0.2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84">
        <v>0</v>
      </c>
    </row>
    <row r="93" spans="1:28" ht="15.75" x14ac:dyDescent="0.2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84">
        <v>0</v>
      </c>
    </row>
    <row r="94" spans="1:28" ht="15.75" x14ac:dyDescent="0.2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84">
        <v>0</v>
      </c>
    </row>
    <row r="95" spans="1:28" ht="15.75" x14ac:dyDescent="0.2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84">
        <v>0</v>
      </c>
    </row>
    <row r="96" spans="1:28" ht="15.75" x14ac:dyDescent="0.2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84">
        <v>0</v>
      </c>
    </row>
    <row r="97" spans="1:28" ht="15.75" x14ac:dyDescent="0.2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0</v>
      </c>
    </row>
    <row r="98" spans="1:28" ht="15.75" x14ac:dyDescent="0.2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84">
        <v>0</v>
      </c>
    </row>
    <row r="99" spans="1:28" ht="15.75" x14ac:dyDescent="0.2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84">
        <v>0</v>
      </c>
    </row>
    <row r="100" spans="1:28" ht="15.75" x14ac:dyDescent="0.2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84">
        <v>0</v>
      </c>
    </row>
    <row r="101" spans="1:28" ht="15.75" x14ac:dyDescent="0.2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4">
        <v>0</v>
      </c>
    </row>
    <row r="102" spans="1:28" ht="15.75" x14ac:dyDescent="0.2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</row>
    <row r="103" spans="1:28" ht="15.75" x14ac:dyDescent="0.2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</row>
    <row r="104" spans="1:28" ht="15.75" x14ac:dyDescent="0.2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84">
        <v>0</v>
      </c>
    </row>
    <row r="105" spans="1:28" ht="15.75" x14ac:dyDescent="0.2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</row>
    <row r="106" spans="1:28" ht="39.950000000000003" customHeight="1" x14ac:dyDescent="0.25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</row>
    <row r="107" spans="1:28" ht="15.75" x14ac:dyDescent="0.2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84">
        <v>0</v>
      </c>
    </row>
    <row r="108" spans="1:28" ht="15.75" x14ac:dyDescent="0.2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84">
        <v>0</v>
      </c>
    </row>
    <row r="109" spans="1:28" ht="15.75" x14ac:dyDescent="0.2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84">
        <v>0</v>
      </c>
    </row>
    <row r="110" spans="1:28" ht="15.75" x14ac:dyDescent="0.2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84">
        <v>0</v>
      </c>
    </row>
    <row r="111" spans="1:28" ht="15.75" x14ac:dyDescent="0.2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84">
        <v>0</v>
      </c>
    </row>
    <row r="112" spans="1:28" ht="15.75" x14ac:dyDescent="0.2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84">
        <v>0</v>
      </c>
    </row>
    <row r="113" spans="1:28" ht="15.75" x14ac:dyDescent="0.2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</row>
    <row r="114" spans="1:28" ht="15.75" x14ac:dyDescent="0.2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84">
        <v>0</v>
      </c>
    </row>
    <row r="115" spans="1:28" ht="15.75" x14ac:dyDescent="0.2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</row>
    <row r="116" spans="1:28" ht="15.75" x14ac:dyDescent="0.2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</row>
    <row r="117" spans="1:28" ht="15.75" x14ac:dyDescent="0.2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</row>
    <row r="118" spans="1:28" ht="15.75" x14ac:dyDescent="0.2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</row>
    <row r="119" spans="1:28" ht="15.75" x14ac:dyDescent="0.2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84">
        <v>0</v>
      </c>
    </row>
    <row r="120" spans="1:28" ht="15.75" x14ac:dyDescent="0.2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0</v>
      </c>
    </row>
    <row r="121" spans="1:28" ht="15.75" x14ac:dyDescent="0.2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</row>
    <row r="122" spans="1:28" ht="15.75" x14ac:dyDescent="0.2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</v>
      </c>
    </row>
    <row r="123" spans="1:28" ht="15.75" x14ac:dyDescent="0.2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84">
        <v>0</v>
      </c>
    </row>
    <row r="124" spans="1:28" ht="15.75" x14ac:dyDescent="0.2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0</v>
      </c>
    </row>
    <row r="125" spans="1:28" ht="15.75" x14ac:dyDescent="0.2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84">
        <v>0</v>
      </c>
    </row>
    <row r="126" spans="1:28" ht="15.75" x14ac:dyDescent="0.2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84">
        <v>0</v>
      </c>
    </row>
    <row r="127" spans="1:28" ht="15.75" x14ac:dyDescent="0.2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0</v>
      </c>
    </row>
    <row r="128" spans="1:28" ht="15.75" x14ac:dyDescent="0.2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84">
        <v>0</v>
      </c>
    </row>
    <row r="129" spans="1:28" ht="15.75" x14ac:dyDescent="0.2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4">
        <v>0</v>
      </c>
    </row>
    <row r="130" spans="1:28" ht="15.75" x14ac:dyDescent="0.2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84">
        <v>0</v>
      </c>
    </row>
    <row r="131" spans="1:28" ht="15.75" x14ac:dyDescent="0.2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84">
        <v>0</v>
      </c>
    </row>
    <row r="132" spans="1:28" ht="15.75" x14ac:dyDescent="0.2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84">
        <v>0</v>
      </c>
    </row>
    <row r="133" spans="1:28" ht="15.75" x14ac:dyDescent="0.2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84">
        <v>0</v>
      </c>
    </row>
    <row r="134" spans="1:28" ht="15.75" x14ac:dyDescent="0.2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</row>
    <row r="135" spans="1:28" ht="15.75" x14ac:dyDescent="0.2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84">
        <v>0</v>
      </c>
    </row>
    <row r="136" spans="1:28" ht="15.75" x14ac:dyDescent="0.2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</row>
    <row r="137" spans="1:28" ht="15.75" x14ac:dyDescent="0.2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</row>
    <row r="138" spans="1:28" ht="15.75" x14ac:dyDescent="0.2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84">
        <v>0</v>
      </c>
    </row>
    <row r="139" spans="1:28" ht="15.75" x14ac:dyDescent="0.2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</row>
    <row r="140" spans="1:28" ht="15.75" x14ac:dyDescent="0.2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84">
        <v>0</v>
      </c>
    </row>
    <row r="141" spans="1:28" ht="15.75" x14ac:dyDescent="0.2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</row>
    <row r="142" spans="1:28" ht="15.75" x14ac:dyDescent="0.2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</row>
    <row r="143" spans="1:28" ht="15.75" x14ac:dyDescent="0.2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</row>
    <row r="144" spans="1:28" ht="15.75" x14ac:dyDescent="0.2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</row>
    <row r="145" spans="1:28" ht="15.75" x14ac:dyDescent="0.2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0</v>
      </c>
    </row>
    <row r="146" spans="1:28" ht="15.75" x14ac:dyDescent="0.2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84">
        <v>0</v>
      </c>
    </row>
    <row r="147" spans="1:28" ht="15.75" x14ac:dyDescent="0.2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84">
        <v>0</v>
      </c>
    </row>
    <row r="148" spans="1:28" ht="15.75" x14ac:dyDescent="0.2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</row>
    <row r="149" spans="1:28" ht="15.75" x14ac:dyDescent="0.2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4">
        <v>0</v>
      </c>
    </row>
    <row r="150" spans="1:28" ht="15.75" x14ac:dyDescent="0.2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>
        <v>0</v>
      </c>
    </row>
    <row r="151" spans="1:28" ht="15.75" x14ac:dyDescent="0.2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84">
        <v>0</v>
      </c>
    </row>
    <row r="152" spans="1:28" ht="15.75" x14ac:dyDescent="0.2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84">
        <v>0</v>
      </c>
    </row>
    <row r="153" spans="1:28" ht="15.75" x14ac:dyDescent="0.2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</row>
    <row r="154" spans="1:28" ht="15.75" x14ac:dyDescent="0.2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</row>
    <row r="155" spans="1:28" ht="15.75" x14ac:dyDescent="0.2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</row>
    <row r="156" spans="1:28" ht="15.75" x14ac:dyDescent="0.2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</row>
    <row r="157" spans="1:28" ht="15.75" x14ac:dyDescent="0.2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</row>
    <row r="158" spans="1:28" ht="15.75" x14ac:dyDescent="0.2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</row>
    <row r="159" spans="1:28" ht="15.75" x14ac:dyDescent="0.2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</row>
    <row r="160" spans="1:28" ht="15.75" x14ac:dyDescent="0.2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</row>
    <row r="161" spans="1:28" ht="15.75" x14ac:dyDescent="0.2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84">
        <v>0</v>
      </c>
    </row>
    <row r="162" spans="1:28" ht="15.75" x14ac:dyDescent="0.2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</row>
    <row r="163" spans="1:28" ht="15.75" x14ac:dyDescent="0.2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</row>
    <row r="164" spans="1:28" ht="15.75" x14ac:dyDescent="0.2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</row>
    <row r="165" spans="1:28" ht="15.75" x14ac:dyDescent="0.2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</row>
    <row r="166" spans="1:28" ht="15.75" x14ac:dyDescent="0.2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4">
        <v>0</v>
      </c>
    </row>
    <row r="167" spans="1:28" ht="15.75" x14ac:dyDescent="0.2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>
        <v>1543</v>
      </c>
      <c r="R167" s="84">
        <v>157</v>
      </c>
      <c r="S167" s="84">
        <v>173</v>
      </c>
      <c r="T167" s="84">
        <v>174</v>
      </c>
      <c r="U167" s="84">
        <v>179</v>
      </c>
      <c r="V167" s="84">
        <v>775</v>
      </c>
      <c r="W167" s="84">
        <v>85</v>
      </c>
      <c r="X167" s="84">
        <v>0</v>
      </c>
      <c r="Y167" s="84">
        <v>0</v>
      </c>
      <c r="Z167" s="84">
        <v>0</v>
      </c>
      <c r="AA167" s="84">
        <v>0</v>
      </c>
      <c r="AB167" s="84">
        <v>0</v>
      </c>
    </row>
    <row r="168" spans="1:28" ht="15.75" x14ac:dyDescent="0.2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4">
        <v>0</v>
      </c>
    </row>
    <row r="169" spans="1:28" ht="15.75" x14ac:dyDescent="0.2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84">
        <v>0</v>
      </c>
    </row>
    <row r="170" spans="1:28" ht="15.75" x14ac:dyDescent="0.2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84">
        <v>0</v>
      </c>
    </row>
    <row r="171" spans="1:28" ht="15.75" x14ac:dyDescent="0.2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4">
        <v>0</v>
      </c>
    </row>
    <row r="172" spans="1:28" ht="15.75" x14ac:dyDescent="0.2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84">
        <v>0</v>
      </c>
    </row>
    <row r="173" spans="1:28" ht="15.75" x14ac:dyDescent="0.2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4">
        <v>0</v>
      </c>
    </row>
    <row r="174" spans="1:28" ht="15.75" x14ac:dyDescent="0.2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</row>
    <row r="175" spans="1:28" ht="15.75" x14ac:dyDescent="0.2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84">
        <v>0</v>
      </c>
    </row>
    <row r="176" spans="1:28" ht="15.75" x14ac:dyDescent="0.2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84">
        <v>0</v>
      </c>
    </row>
    <row r="177" spans="1:28" ht="15.75" x14ac:dyDescent="0.2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</row>
    <row r="178" spans="1:28" ht="15.75" x14ac:dyDescent="0.2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0</v>
      </c>
    </row>
    <row r="179" spans="1:28" ht="15.75" x14ac:dyDescent="0.2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84">
        <v>0</v>
      </c>
    </row>
    <row r="180" spans="1:28" ht="15.75" x14ac:dyDescent="0.2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</row>
    <row r="181" spans="1:28" ht="15.75" x14ac:dyDescent="0.2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84">
        <v>0</v>
      </c>
    </row>
    <row r="182" spans="1:28" ht="15.75" x14ac:dyDescent="0.2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84">
        <v>0</v>
      </c>
    </row>
    <row r="183" spans="1:28" ht="15.75" x14ac:dyDescent="0.2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84">
        <v>0</v>
      </c>
    </row>
    <row r="184" spans="1:28" ht="15.75" x14ac:dyDescent="0.2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84">
        <v>0</v>
      </c>
    </row>
    <row r="185" spans="1:28" ht="15.75" x14ac:dyDescent="0.2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84">
        <v>0</v>
      </c>
    </row>
    <row r="186" spans="1:28" ht="15.75" x14ac:dyDescent="0.2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84">
        <v>0</v>
      </c>
    </row>
    <row r="187" spans="1:28" ht="15.75" x14ac:dyDescent="0.2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84">
        <v>0</v>
      </c>
    </row>
    <row r="188" spans="1:28" ht="15.75" x14ac:dyDescent="0.2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>
        <v>0</v>
      </c>
      <c r="R188" s="84">
        <v>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84">
        <v>0</v>
      </c>
    </row>
    <row r="189" spans="1:28" ht="25.5" x14ac:dyDescent="0.2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>
        <v>0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Y42" activePane="bottomRight" state="frozen"/>
      <selection activeCell="A13" sqref="A13"/>
      <selection pane="topRight" activeCell="P13" sqref="P13"/>
      <selection pane="bottomLeft" activeCell="A21" sqref="A21"/>
      <selection pane="bottomRight" activeCell="AC48" sqref="AC48:AC59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122</v>
      </c>
      <c r="Q21" s="88">
        <v>52</v>
      </c>
      <c r="R21" s="88">
        <v>52</v>
      </c>
      <c r="S21" s="88">
        <v>0</v>
      </c>
      <c r="T21" s="88">
        <v>0</v>
      </c>
      <c r="U21" s="88">
        <v>0</v>
      </c>
      <c r="V21" s="88">
        <v>0</v>
      </c>
      <c r="W21" s="88">
        <v>24</v>
      </c>
      <c r="X21" s="88">
        <v>24</v>
      </c>
      <c r="Y21" s="88">
        <v>0</v>
      </c>
      <c r="Z21" s="88">
        <v>8</v>
      </c>
      <c r="AA21" s="88">
        <v>4</v>
      </c>
      <c r="AB21" s="88">
        <v>106</v>
      </c>
      <c r="AC21" s="51"/>
    </row>
    <row r="22" spans="1:29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7</v>
      </c>
      <c r="Q22" s="88">
        <v>7</v>
      </c>
      <c r="R22" s="88">
        <v>7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1</v>
      </c>
      <c r="AA22" s="88">
        <v>0</v>
      </c>
      <c r="AB22" s="88">
        <v>6</v>
      </c>
      <c r="AC22" s="51"/>
    </row>
    <row r="23" spans="1:29" ht="25.5" x14ac:dyDescent="0.2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1</v>
      </c>
      <c r="AC23" s="51"/>
    </row>
    <row r="24" spans="1:29" ht="15.75" x14ac:dyDescent="0.2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4</v>
      </c>
      <c r="Q24" s="88">
        <v>4</v>
      </c>
      <c r="R24" s="88">
        <v>4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1</v>
      </c>
      <c r="AA24" s="88">
        <v>0</v>
      </c>
      <c r="AB24" s="88">
        <v>3</v>
      </c>
      <c r="AC24" s="51"/>
    </row>
    <row r="25" spans="1:29" ht="15.75" x14ac:dyDescent="0.2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62</v>
      </c>
      <c r="Q26" s="88">
        <v>42</v>
      </c>
      <c r="R26" s="88">
        <v>42</v>
      </c>
      <c r="S26" s="88">
        <v>0</v>
      </c>
      <c r="T26" s="88">
        <v>0</v>
      </c>
      <c r="U26" s="88">
        <v>0</v>
      </c>
      <c r="V26" s="88">
        <v>0</v>
      </c>
      <c r="W26" s="88">
        <v>20</v>
      </c>
      <c r="X26" s="88">
        <v>20</v>
      </c>
      <c r="Y26" s="88">
        <v>0</v>
      </c>
      <c r="Z26" s="88">
        <v>7</v>
      </c>
      <c r="AA26" s="88">
        <v>4</v>
      </c>
      <c r="AB26" s="88">
        <v>56</v>
      </c>
      <c r="AC26" s="82">
        <v>104.5</v>
      </c>
    </row>
    <row r="27" spans="1:29" ht="25.5" x14ac:dyDescent="0.2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56</v>
      </c>
      <c r="Q27" s="88">
        <v>36</v>
      </c>
      <c r="R27" s="88">
        <v>36</v>
      </c>
      <c r="S27" s="88">
        <v>0</v>
      </c>
      <c r="T27" s="88">
        <v>0</v>
      </c>
      <c r="U27" s="88">
        <v>0</v>
      </c>
      <c r="V27" s="88">
        <v>0</v>
      </c>
      <c r="W27" s="88">
        <v>20</v>
      </c>
      <c r="X27" s="88">
        <v>20</v>
      </c>
      <c r="Y27" s="88">
        <v>0</v>
      </c>
      <c r="Z27" s="88">
        <v>7</v>
      </c>
      <c r="AA27" s="88">
        <v>3</v>
      </c>
      <c r="AB27" s="88">
        <v>51</v>
      </c>
      <c r="AC27" s="82">
        <v>93.5</v>
      </c>
    </row>
    <row r="28" spans="1:29" ht="38.25" x14ac:dyDescent="0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23</v>
      </c>
      <c r="Q28" s="88">
        <v>10</v>
      </c>
      <c r="R28" s="88">
        <v>10</v>
      </c>
      <c r="S28" s="88">
        <v>0</v>
      </c>
      <c r="T28" s="88">
        <v>0</v>
      </c>
      <c r="U28" s="88">
        <v>0</v>
      </c>
      <c r="V28" s="88">
        <v>0</v>
      </c>
      <c r="W28" s="88">
        <v>13</v>
      </c>
      <c r="X28" s="88">
        <v>13</v>
      </c>
      <c r="Y28" s="88">
        <v>0</v>
      </c>
      <c r="Z28" s="88">
        <v>3</v>
      </c>
      <c r="AA28" s="88">
        <v>1</v>
      </c>
      <c r="AB28" s="88">
        <v>23</v>
      </c>
      <c r="AC28" s="82">
        <v>35.700000000000003</v>
      </c>
    </row>
    <row r="29" spans="1:29" ht="15.75" x14ac:dyDescent="0.2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4</v>
      </c>
      <c r="Q29" s="88">
        <v>4</v>
      </c>
      <c r="R29" s="88">
        <v>4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1</v>
      </c>
      <c r="AB29" s="88">
        <v>4</v>
      </c>
      <c r="AC29" s="51"/>
    </row>
    <row r="30" spans="1:29" ht="15.75" x14ac:dyDescent="0.2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5</v>
      </c>
      <c r="Q30" s="88">
        <v>3</v>
      </c>
      <c r="R30" s="88">
        <v>3</v>
      </c>
      <c r="S30" s="88">
        <v>0</v>
      </c>
      <c r="T30" s="88">
        <v>0</v>
      </c>
      <c r="U30" s="88">
        <v>0</v>
      </c>
      <c r="V30" s="88">
        <v>0</v>
      </c>
      <c r="W30" s="88">
        <v>2</v>
      </c>
      <c r="X30" s="88">
        <v>2</v>
      </c>
      <c r="Y30" s="88">
        <v>0</v>
      </c>
      <c r="Z30" s="88">
        <v>0</v>
      </c>
      <c r="AA30" s="88">
        <v>1</v>
      </c>
      <c r="AB30" s="88">
        <v>5</v>
      </c>
      <c r="AC30" s="51"/>
    </row>
    <row r="31" spans="1:29" ht="15.75" x14ac:dyDescent="0.2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3</v>
      </c>
      <c r="Q31" s="88">
        <v>3</v>
      </c>
      <c r="R31" s="88">
        <v>3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2</v>
      </c>
      <c r="AA31" s="88">
        <v>0</v>
      </c>
      <c r="AB31" s="88">
        <v>2</v>
      </c>
      <c r="AC31" s="51"/>
    </row>
    <row r="32" spans="1:29" ht="15.75" x14ac:dyDescent="0.2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1</v>
      </c>
      <c r="AC32" s="51"/>
    </row>
    <row r="33" spans="1:29" ht="15.75" x14ac:dyDescent="0.2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51"/>
    </row>
    <row r="34" spans="1:29" ht="15.75" x14ac:dyDescent="0.2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4</v>
      </c>
      <c r="Q34" s="88">
        <v>4</v>
      </c>
      <c r="R34" s="88">
        <v>4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2</v>
      </c>
      <c r="AA34" s="88">
        <v>0</v>
      </c>
      <c r="AB34" s="88">
        <v>4</v>
      </c>
      <c r="AC34" s="51"/>
    </row>
    <row r="35" spans="1:29" ht="15.75" x14ac:dyDescent="0.2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1</v>
      </c>
      <c r="AC35" s="51"/>
    </row>
    <row r="36" spans="1:29" ht="15.75" x14ac:dyDescent="0.2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1</v>
      </c>
      <c r="AC36" s="51"/>
    </row>
    <row r="37" spans="1:29" ht="15.75" x14ac:dyDescent="0.2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1</v>
      </c>
      <c r="AC37" s="51"/>
    </row>
    <row r="38" spans="1:29" ht="15.75" x14ac:dyDescent="0.2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4</v>
      </c>
      <c r="Q38" s="88">
        <v>3</v>
      </c>
      <c r="R38" s="88">
        <v>3</v>
      </c>
      <c r="S38" s="88">
        <v>0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0</v>
      </c>
      <c r="AA38" s="88">
        <v>0</v>
      </c>
      <c r="AB38" s="88">
        <v>4</v>
      </c>
      <c r="AC38" s="51"/>
    </row>
    <row r="39" spans="1:29" ht="25.5" x14ac:dyDescent="0.2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4</v>
      </c>
      <c r="Q39" s="88">
        <v>3</v>
      </c>
      <c r="R39" s="88">
        <v>3</v>
      </c>
      <c r="S39" s="88">
        <v>0</v>
      </c>
      <c r="T39" s="88">
        <v>0</v>
      </c>
      <c r="U39" s="88">
        <v>0</v>
      </c>
      <c r="V39" s="88">
        <v>0</v>
      </c>
      <c r="W39" s="88">
        <v>1</v>
      </c>
      <c r="X39" s="88">
        <v>1</v>
      </c>
      <c r="Y39" s="88">
        <v>0</v>
      </c>
      <c r="Z39" s="88">
        <v>0</v>
      </c>
      <c r="AA39" s="88">
        <v>0</v>
      </c>
      <c r="AB39" s="88">
        <v>4</v>
      </c>
      <c r="AC39" s="51"/>
    </row>
    <row r="40" spans="1:29" ht="15.75" x14ac:dyDescent="0.2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51"/>
    </row>
    <row r="41" spans="1:29" ht="15.75" x14ac:dyDescent="0.2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3</v>
      </c>
      <c r="Q42" s="88">
        <v>1</v>
      </c>
      <c r="R42" s="88">
        <v>1</v>
      </c>
      <c r="S42" s="88">
        <v>0</v>
      </c>
      <c r="T42" s="88">
        <v>0</v>
      </c>
      <c r="U42" s="88">
        <v>0</v>
      </c>
      <c r="V42" s="88">
        <v>0</v>
      </c>
      <c r="W42" s="88">
        <v>2</v>
      </c>
      <c r="X42" s="88">
        <v>2</v>
      </c>
      <c r="Y42" s="88">
        <v>0</v>
      </c>
      <c r="Z42" s="88">
        <v>0</v>
      </c>
      <c r="AA42" s="88">
        <v>0</v>
      </c>
      <c r="AB42" s="88">
        <v>1</v>
      </c>
      <c r="AC42" s="51"/>
    </row>
    <row r="43" spans="1:29" ht="15.75" x14ac:dyDescent="0.2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2</v>
      </c>
      <c r="X43" s="88">
        <v>2</v>
      </c>
      <c r="Y43" s="88">
        <v>0</v>
      </c>
      <c r="Z43" s="88">
        <v>0</v>
      </c>
      <c r="AA43" s="88">
        <v>0</v>
      </c>
      <c r="AB43" s="88">
        <v>1</v>
      </c>
      <c r="AC43" s="51"/>
    </row>
    <row r="44" spans="1:29" ht="15.75" x14ac:dyDescent="0.2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>
        <v>1</v>
      </c>
      <c r="R44" s="88">
        <v>1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1</v>
      </c>
      <c r="AC44" s="51"/>
    </row>
    <row r="45" spans="1:29" ht="15.75" x14ac:dyDescent="0.2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1</v>
      </c>
      <c r="R45" s="88">
        <v>1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1</v>
      </c>
      <c r="AC45" s="51"/>
    </row>
    <row r="46" spans="1:29" ht="15.75" x14ac:dyDescent="0.2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1</v>
      </c>
      <c r="R46" s="88">
        <v>1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1</v>
      </c>
      <c r="AC46" s="51"/>
    </row>
    <row r="47" spans="1:29" ht="15.75" x14ac:dyDescent="0.2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>
        <v>0</v>
      </c>
    </row>
    <row r="49" spans="1:29" ht="15.75" x14ac:dyDescent="0.2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>
        <v>0</v>
      </c>
    </row>
    <row r="50" spans="1:29" ht="25.5" x14ac:dyDescent="0.2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>
        <v>0</v>
      </c>
    </row>
    <row r="51" spans="1:29" ht="15.75" x14ac:dyDescent="0.2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>
        <v>0</v>
      </c>
    </row>
    <row r="52" spans="1:29" ht="15.75" x14ac:dyDescent="0.2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>
        <v>0</v>
      </c>
    </row>
    <row r="53" spans="1:29" ht="15.75" x14ac:dyDescent="0.2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1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1</v>
      </c>
      <c r="AC53" s="82">
        <v>1</v>
      </c>
    </row>
    <row r="54" spans="1:29" ht="15.75" x14ac:dyDescent="0.2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>
        <v>1</v>
      </c>
      <c r="R54" s="88">
        <v>1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>
        <v>4</v>
      </c>
    </row>
    <row r="55" spans="1:29" ht="15.75" x14ac:dyDescent="0.2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2</v>
      </c>
      <c r="Q55" s="88">
        <v>2</v>
      </c>
      <c r="R55" s="88">
        <v>2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1</v>
      </c>
      <c r="AB55" s="88">
        <v>2</v>
      </c>
      <c r="AC55" s="82">
        <v>2</v>
      </c>
    </row>
    <row r="56" spans="1:29" ht="15.75" x14ac:dyDescent="0.2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2">
        <v>0</v>
      </c>
    </row>
    <row r="57" spans="1:29" ht="15.75" x14ac:dyDescent="0.2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>
        <v>0</v>
      </c>
    </row>
    <row r="58" spans="1:29" ht="15.75" x14ac:dyDescent="0.2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>
        <v>0</v>
      </c>
    </row>
    <row r="59" spans="1:29" ht="15.75" x14ac:dyDescent="0.2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>
        <v>2</v>
      </c>
      <c r="R59" s="88">
        <v>2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2</v>
      </c>
      <c r="AC59" s="82">
        <v>4</v>
      </c>
    </row>
    <row r="60" spans="1:29" ht="15.75" x14ac:dyDescent="0.2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7</v>
      </c>
      <c r="Q60" s="88">
        <v>3</v>
      </c>
      <c r="R60" s="88">
        <v>3</v>
      </c>
      <c r="S60" s="88">
        <v>0</v>
      </c>
      <c r="T60" s="88">
        <v>0</v>
      </c>
      <c r="U60" s="88">
        <v>0</v>
      </c>
      <c r="V60" s="88">
        <v>0</v>
      </c>
      <c r="W60" s="88">
        <v>4</v>
      </c>
      <c r="X60" s="88">
        <v>4</v>
      </c>
      <c r="Y60" s="88">
        <v>0</v>
      </c>
      <c r="Z60" s="88">
        <v>0</v>
      </c>
      <c r="AA60" s="88">
        <v>0</v>
      </c>
      <c r="AB60" s="88">
        <v>6</v>
      </c>
      <c r="AC60" s="51"/>
    </row>
    <row r="61" spans="1:29" ht="15.75" x14ac:dyDescent="0.2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46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38</v>
      </c>
      <c r="AC61" s="51"/>
    </row>
    <row r="62" spans="1:29" ht="25.5" x14ac:dyDescent="0.2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25.5" x14ac:dyDescent="0.2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>
        <v>0</v>
      </c>
      <c r="Q73" s="88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9752</v>
      </c>
      <c r="B74" s="69">
        <v>-54</v>
      </c>
      <c r="O74" s="73">
        <v>54</v>
      </c>
      <c r="P74" s="86">
        <v>5</v>
      </c>
    </row>
    <row r="75" spans="1:29" ht="15.75" x14ac:dyDescent="0.25">
      <c r="A75" s="105" t="s">
        <v>9753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9754</v>
      </c>
      <c r="B76" s="37">
        <v>-56</v>
      </c>
      <c r="O76" s="73">
        <v>56</v>
      </c>
      <c r="P76" s="86">
        <v>58</v>
      </c>
    </row>
    <row r="77" spans="1:29" ht="15.75" x14ac:dyDescent="0.25">
      <c r="A77" s="105" t="s">
        <v>9755</v>
      </c>
      <c r="B77" s="37">
        <v>-57</v>
      </c>
      <c r="O77" s="73">
        <v>57</v>
      </c>
      <c r="P77" s="87"/>
    </row>
    <row r="78" spans="1:29" ht="25.5" x14ac:dyDescent="0.25">
      <c r="A78" s="105" t="s">
        <v>9763</v>
      </c>
      <c r="B78" s="37">
        <v>-58</v>
      </c>
      <c r="O78" s="73">
        <v>58</v>
      </c>
      <c r="P78" s="87">
        <v>1</v>
      </c>
    </row>
    <row r="79" spans="1:29" ht="15.75" x14ac:dyDescent="0.25">
      <c r="A79" s="105" t="s">
        <v>9756</v>
      </c>
      <c r="B79" s="37">
        <v>-59</v>
      </c>
      <c r="O79" s="73">
        <v>59</v>
      </c>
      <c r="P79" s="87">
        <v>1</v>
      </c>
    </row>
    <row r="80" spans="1:29" ht="25.5" x14ac:dyDescent="0.25">
      <c r="A80" s="105" t="s">
        <v>9757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9758</v>
      </c>
      <c r="B81" s="37">
        <v>-61</v>
      </c>
      <c r="O81" s="73">
        <v>61</v>
      </c>
      <c r="P81" s="86">
        <v>1</v>
      </c>
    </row>
    <row r="82" spans="1:16" ht="25.5" x14ac:dyDescent="0.25">
      <c r="A82" s="105" t="s">
        <v>9759</v>
      </c>
      <c r="B82" s="37"/>
      <c r="O82" s="73">
        <v>62</v>
      </c>
      <c r="P82" s="86">
        <v>55</v>
      </c>
    </row>
    <row r="83" spans="1:16" ht="25.5" x14ac:dyDescent="0.25">
      <c r="A83" s="105" t="s">
        <v>9761</v>
      </c>
      <c r="B83" s="37"/>
      <c r="O83" s="73">
        <v>63</v>
      </c>
      <c r="P83" s="86">
        <v>50</v>
      </c>
    </row>
    <row r="84" spans="1:16" ht="25.5" x14ac:dyDescent="0.25">
      <c r="A84" s="105" t="s">
        <v>9762</v>
      </c>
      <c r="B84" s="37"/>
      <c r="O84" s="73">
        <v>64</v>
      </c>
      <c r="P84" s="87">
        <v>50</v>
      </c>
    </row>
    <row r="85" spans="1:16" ht="15.75" x14ac:dyDescent="0.25">
      <c r="A85" s="105" t="s">
        <v>9760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90" zoomScaleNormal="9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8" sqref="X28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2"/>
      <c r="Z18" s="202"/>
      <c r="AA18" s="202"/>
      <c r="AB18" s="202"/>
      <c r="AC18" s="200"/>
      <c r="AD18" s="206" t="s">
        <v>6446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122</v>
      </c>
      <c r="Q21" s="88">
        <v>15</v>
      </c>
      <c r="R21" s="88">
        <v>22</v>
      </c>
      <c r="S21" s="88">
        <v>26</v>
      </c>
      <c r="T21" s="88">
        <v>22</v>
      </c>
      <c r="U21" s="88">
        <v>15</v>
      </c>
      <c r="V21" s="88">
        <v>22</v>
      </c>
      <c r="W21" s="88">
        <v>76</v>
      </c>
      <c r="X21" s="88">
        <v>12</v>
      </c>
      <c r="Y21" s="88">
        <v>15</v>
      </c>
      <c r="Z21" s="88">
        <v>14</v>
      </c>
      <c r="AA21" s="88">
        <v>8</v>
      </c>
      <c r="AB21" s="88">
        <v>10</v>
      </c>
      <c r="AC21" s="88">
        <v>17</v>
      </c>
      <c r="AD21" s="88">
        <v>46</v>
      </c>
    </row>
    <row r="22" spans="1:30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7</v>
      </c>
      <c r="Q22" s="88">
        <v>0</v>
      </c>
      <c r="R22" s="88">
        <v>0</v>
      </c>
      <c r="S22" s="88">
        <v>1</v>
      </c>
      <c r="T22" s="88">
        <v>2</v>
      </c>
      <c r="U22" s="88">
        <v>2</v>
      </c>
      <c r="V22" s="88">
        <v>2</v>
      </c>
      <c r="W22" s="88">
        <v>7</v>
      </c>
      <c r="X22" s="88">
        <v>0</v>
      </c>
      <c r="Y22" s="88">
        <v>0</v>
      </c>
      <c r="Z22" s="88">
        <v>1</v>
      </c>
      <c r="AA22" s="88">
        <v>2</v>
      </c>
      <c r="AB22" s="88">
        <v>2</v>
      </c>
      <c r="AC22" s="88">
        <v>2</v>
      </c>
      <c r="AD22" s="88">
        <v>0</v>
      </c>
    </row>
    <row r="23" spans="1:30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1</v>
      </c>
      <c r="W23" s="88">
        <v>1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1</v>
      </c>
      <c r="AD23" s="88">
        <v>0</v>
      </c>
    </row>
    <row r="24" spans="1:30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4</v>
      </c>
      <c r="Q24" s="88">
        <v>0</v>
      </c>
      <c r="R24" s="88">
        <v>0</v>
      </c>
      <c r="S24" s="88">
        <v>1</v>
      </c>
      <c r="T24" s="88">
        <v>0</v>
      </c>
      <c r="U24" s="88">
        <v>2</v>
      </c>
      <c r="V24" s="88">
        <v>1</v>
      </c>
      <c r="W24" s="88">
        <v>4</v>
      </c>
      <c r="X24" s="88">
        <v>0</v>
      </c>
      <c r="Y24" s="88">
        <v>0</v>
      </c>
      <c r="Z24" s="88">
        <v>1</v>
      </c>
      <c r="AA24" s="88">
        <v>0</v>
      </c>
      <c r="AB24" s="88">
        <v>2</v>
      </c>
      <c r="AC24" s="88">
        <v>1</v>
      </c>
      <c r="AD24" s="88">
        <v>0</v>
      </c>
    </row>
    <row r="25" spans="1:30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62</v>
      </c>
      <c r="Q26" s="88">
        <v>12</v>
      </c>
      <c r="R26" s="88">
        <v>13</v>
      </c>
      <c r="S26" s="88">
        <v>10</v>
      </c>
      <c r="T26" s="88">
        <v>6</v>
      </c>
      <c r="U26" s="88">
        <v>6</v>
      </c>
      <c r="V26" s="88">
        <v>15</v>
      </c>
      <c r="W26" s="88">
        <v>62</v>
      </c>
      <c r="X26" s="88">
        <v>12</v>
      </c>
      <c r="Y26" s="88">
        <v>13</v>
      </c>
      <c r="Z26" s="88">
        <v>10</v>
      </c>
      <c r="AA26" s="88">
        <v>6</v>
      </c>
      <c r="AB26" s="88">
        <v>6</v>
      </c>
      <c r="AC26" s="88">
        <v>15</v>
      </c>
      <c r="AD26" s="88">
        <v>0</v>
      </c>
    </row>
    <row r="27" spans="1:30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56</v>
      </c>
      <c r="Q27" s="88">
        <v>9</v>
      </c>
      <c r="R27" s="88">
        <v>13</v>
      </c>
      <c r="S27" s="88">
        <v>9</v>
      </c>
      <c r="T27" s="88">
        <v>5</v>
      </c>
      <c r="U27" s="88">
        <v>6</v>
      </c>
      <c r="V27" s="88">
        <v>14</v>
      </c>
      <c r="W27" s="88">
        <v>56</v>
      </c>
      <c r="X27" s="88">
        <v>9</v>
      </c>
      <c r="Y27" s="88">
        <v>13</v>
      </c>
      <c r="Z27" s="88">
        <v>9</v>
      </c>
      <c r="AA27" s="88">
        <v>5</v>
      </c>
      <c r="AB27" s="88">
        <v>6</v>
      </c>
      <c r="AC27" s="88">
        <v>14</v>
      </c>
      <c r="AD27" s="88">
        <v>0</v>
      </c>
    </row>
    <row r="28" spans="1:30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23</v>
      </c>
      <c r="Q28" s="88">
        <v>3</v>
      </c>
      <c r="R28" s="88">
        <v>7</v>
      </c>
      <c r="S28" s="88">
        <v>2</v>
      </c>
      <c r="T28" s="88">
        <v>3</v>
      </c>
      <c r="U28" s="88">
        <v>2</v>
      </c>
      <c r="V28" s="88">
        <v>6</v>
      </c>
      <c r="W28" s="88">
        <v>23</v>
      </c>
      <c r="X28" s="88">
        <v>3</v>
      </c>
      <c r="Y28" s="88">
        <v>7</v>
      </c>
      <c r="Z28" s="88">
        <v>2</v>
      </c>
      <c r="AA28" s="88">
        <v>3</v>
      </c>
      <c r="AB28" s="88">
        <v>2</v>
      </c>
      <c r="AC28" s="88">
        <v>6</v>
      </c>
      <c r="AD28" s="88">
        <v>0</v>
      </c>
    </row>
    <row r="29" spans="1:30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4</v>
      </c>
      <c r="Q29" s="88">
        <v>0</v>
      </c>
      <c r="R29" s="88">
        <v>2</v>
      </c>
      <c r="S29" s="88">
        <v>0</v>
      </c>
      <c r="T29" s="88">
        <v>0</v>
      </c>
      <c r="U29" s="88">
        <v>1</v>
      </c>
      <c r="V29" s="88">
        <v>1</v>
      </c>
      <c r="W29" s="88">
        <v>4</v>
      </c>
      <c r="X29" s="88">
        <v>0</v>
      </c>
      <c r="Y29" s="88">
        <v>2</v>
      </c>
      <c r="Z29" s="88">
        <v>0</v>
      </c>
      <c r="AA29" s="88">
        <v>0</v>
      </c>
      <c r="AB29" s="88">
        <v>1</v>
      </c>
      <c r="AC29" s="88">
        <v>1</v>
      </c>
      <c r="AD29" s="88">
        <v>0</v>
      </c>
    </row>
    <row r="30" spans="1:30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5</v>
      </c>
      <c r="Q30" s="88">
        <v>3</v>
      </c>
      <c r="R30" s="88">
        <v>0</v>
      </c>
      <c r="S30" s="88">
        <v>0</v>
      </c>
      <c r="T30" s="88">
        <v>0</v>
      </c>
      <c r="U30" s="88">
        <v>0</v>
      </c>
      <c r="V30" s="88">
        <v>2</v>
      </c>
      <c r="W30" s="88">
        <v>5</v>
      </c>
      <c r="X30" s="88">
        <v>3</v>
      </c>
      <c r="Y30" s="88">
        <v>0</v>
      </c>
      <c r="Z30" s="88">
        <v>0</v>
      </c>
      <c r="AA30" s="88">
        <v>0</v>
      </c>
      <c r="AB30" s="88">
        <v>0</v>
      </c>
      <c r="AC30" s="88">
        <v>2</v>
      </c>
      <c r="AD30" s="88">
        <v>0</v>
      </c>
    </row>
    <row r="31" spans="1:30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3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3</v>
      </c>
      <c r="W31" s="88">
        <v>3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3</v>
      </c>
      <c r="AD31" s="88">
        <v>0</v>
      </c>
    </row>
    <row r="32" spans="1:30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0</v>
      </c>
      <c r="R32" s="88">
        <v>0</v>
      </c>
      <c r="S32" s="88">
        <v>1</v>
      </c>
      <c r="T32" s="88">
        <v>0</v>
      </c>
      <c r="U32" s="88">
        <v>0</v>
      </c>
      <c r="V32" s="88">
        <v>0</v>
      </c>
      <c r="W32" s="88">
        <v>1</v>
      </c>
      <c r="X32" s="88">
        <v>0</v>
      </c>
      <c r="Y32" s="88">
        <v>0</v>
      </c>
      <c r="Z32" s="88">
        <v>1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1</v>
      </c>
      <c r="X33" s="88">
        <v>1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</row>
    <row r="34" spans="1:30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4</v>
      </c>
      <c r="Q34" s="88">
        <v>0</v>
      </c>
      <c r="R34" s="88">
        <v>0</v>
      </c>
      <c r="S34" s="88">
        <v>2</v>
      </c>
      <c r="T34" s="88">
        <v>0</v>
      </c>
      <c r="U34" s="88">
        <v>1</v>
      </c>
      <c r="V34" s="88">
        <v>1</v>
      </c>
      <c r="W34" s="88">
        <v>4</v>
      </c>
      <c r="X34" s="88">
        <v>0</v>
      </c>
      <c r="Y34" s="88">
        <v>0</v>
      </c>
      <c r="Z34" s="88">
        <v>2</v>
      </c>
      <c r="AA34" s="88">
        <v>0</v>
      </c>
      <c r="AB34" s="88">
        <v>1</v>
      </c>
      <c r="AC34" s="88">
        <v>1</v>
      </c>
      <c r="AD34" s="88">
        <v>0</v>
      </c>
    </row>
    <row r="35" spans="1:30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1</v>
      </c>
      <c r="U35" s="88">
        <v>0</v>
      </c>
      <c r="V35" s="88">
        <v>0</v>
      </c>
      <c r="W35" s="88">
        <v>1</v>
      </c>
      <c r="X35" s="88">
        <v>0</v>
      </c>
      <c r="Y35" s="88">
        <v>0</v>
      </c>
      <c r="Z35" s="88">
        <v>0</v>
      </c>
      <c r="AA35" s="88">
        <v>1</v>
      </c>
      <c r="AB35" s="88">
        <v>0</v>
      </c>
      <c r="AC35" s="88">
        <v>0</v>
      </c>
      <c r="AD35" s="88">
        <v>0</v>
      </c>
    </row>
    <row r="36" spans="1:30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1</v>
      </c>
      <c r="V36" s="88">
        <v>0</v>
      </c>
      <c r="W36" s="88">
        <v>1</v>
      </c>
      <c r="X36" s="88">
        <v>0</v>
      </c>
      <c r="Y36" s="88">
        <v>0</v>
      </c>
      <c r="Z36" s="88">
        <v>0</v>
      </c>
      <c r="AA36" s="88">
        <v>0</v>
      </c>
      <c r="AB36" s="88">
        <v>1</v>
      </c>
      <c r="AC36" s="88">
        <v>0</v>
      </c>
      <c r="AD36" s="88">
        <v>0</v>
      </c>
    </row>
    <row r="37" spans="1:30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1</v>
      </c>
      <c r="T37" s="88">
        <v>0</v>
      </c>
      <c r="U37" s="88">
        <v>0</v>
      </c>
      <c r="V37" s="88">
        <v>0</v>
      </c>
      <c r="W37" s="88">
        <v>1</v>
      </c>
      <c r="X37" s="88">
        <v>0</v>
      </c>
      <c r="Y37" s="88">
        <v>0</v>
      </c>
      <c r="Z37" s="88">
        <v>1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4</v>
      </c>
      <c r="Q38" s="88">
        <v>1</v>
      </c>
      <c r="R38" s="88">
        <v>1</v>
      </c>
      <c r="S38" s="88">
        <v>1</v>
      </c>
      <c r="T38" s="88">
        <v>0</v>
      </c>
      <c r="U38" s="88">
        <v>0</v>
      </c>
      <c r="V38" s="88">
        <v>1</v>
      </c>
      <c r="W38" s="88">
        <v>4</v>
      </c>
      <c r="X38" s="88">
        <v>1</v>
      </c>
      <c r="Y38" s="88">
        <v>1</v>
      </c>
      <c r="Z38" s="88">
        <v>1</v>
      </c>
      <c r="AA38" s="88">
        <v>0</v>
      </c>
      <c r="AB38" s="88">
        <v>0</v>
      </c>
      <c r="AC38" s="88">
        <v>1</v>
      </c>
      <c r="AD38" s="88">
        <v>0</v>
      </c>
    </row>
    <row r="39" spans="1:30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4</v>
      </c>
      <c r="Q39" s="88">
        <v>1</v>
      </c>
      <c r="R39" s="88">
        <v>1</v>
      </c>
      <c r="S39" s="88">
        <v>1</v>
      </c>
      <c r="T39" s="88">
        <v>0</v>
      </c>
      <c r="U39" s="88">
        <v>0</v>
      </c>
      <c r="V39" s="88">
        <v>1</v>
      </c>
      <c r="W39" s="88">
        <v>4</v>
      </c>
      <c r="X39" s="88">
        <v>1</v>
      </c>
      <c r="Y39" s="88">
        <v>1</v>
      </c>
      <c r="Z39" s="88">
        <v>1</v>
      </c>
      <c r="AA39" s="88">
        <v>0</v>
      </c>
      <c r="AB39" s="88">
        <v>0</v>
      </c>
      <c r="AC39" s="88">
        <v>1</v>
      </c>
      <c r="AD39" s="88">
        <v>0</v>
      </c>
    </row>
    <row r="40" spans="1:30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3</v>
      </c>
      <c r="Q42" s="88">
        <v>1</v>
      </c>
      <c r="R42" s="88">
        <v>1</v>
      </c>
      <c r="S42" s="88">
        <v>0</v>
      </c>
      <c r="T42" s="88">
        <v>0</v>
      </c>
      <c r="U42" s="88">
        <v>1</v>
      </c>
      <c r="V42" s="88">
        <v>0</v>
      </c>
      <c r="W42" s="88">
        <v>3</v>
      </c>
      <c r="X42" s="88">
        <v>1</v>
      </c>
      <c r="Y42" s="88">
        <v>1</v>
      </c>
      <c r="Z42" s="88">
        <v>0</v>
      </c>
      <c r="AA42" s="88">
        <v>0</v>
      </c>
      <c r="AB42" s="88">
        <v>1</v>
      </c>
      <c r="AC42" s="88">
        <v>0</v>
      </c>
      <c r="AD42" s="88">
        <v>0</v>
      </c>
    </row>
    <row r="43" spans="1:30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0</v>
      </c>
      <c r="R43" s="88">
        <v>2</v>
      </c>
      <c r="S43" s="88">
        <v>0</v>
      </c>
      <c r="T43" s="88">
        <v>0</v>
      </c>
      <c r="U43" s="88">
        <v>0</v>
      </c>
      <c r="V43" s="88">
        <v>0</v>
      </c>
      <c r="W43" s="88">
        <v>2</v>
      </c>
      <c r="X43" s="88">
        <v>0</v>
      </c>
      <c r="Y43" s="88">
        <v>2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</row>
    <row r="44" spans="1:30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>
        <v>0</v>
      </c>
      <c r="R44" s="88">
        <v>0</v>
      </c>
      <c r="S44" s="88">
        <v>1</v>
      </c>
      <c r="T44" s="88">
        <v>0</v>
      </c>
      <c r="U44" s="88">
        <v>0</v>
      </c>
      <c r="V44" s="88">
        <v>0</v>
      </c>
      <c r="W44" s="88">
        <v>1</v>
      </c>
      <c r="X44" s="88">
        <v>0</v>
      </c>
      <c r="Y44" s="88">
        <v>0</v>
      </c>
      <c r="Z44" s="88">
        <v>1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0</v>
      </c>
      <c r="R45" s="88">
        <v>0</v>
      </c>
      <c r="S45" s="88">
        <v>1</v>
      </c>
      <c r="T45" s="88">
        <v>0</v>
      </c>
      <c r="U45" s="88">
        <v>0</v>
      </c>
      <c r="V45" s="88">
        <v>0</v>
      </c>
      <c r="W45" s="88">
        <v>1</v>
      </c>
      <c r="X45" s="88">
        <v>0</v>
      </c>
      <c r="Y45" s="88">
        <v>0</v>
      </c>
      <c r="Z45" s="88">
        <v>1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0</v>
      </c>
      <c r="R46" s="88">
        <v>0</v>
      </c>
      <c r="S46" s="88">
        <v>0</v>
      </c>
      <c r="T46" s="88">
        <v>1</v>
      </c>
      <c r="U46" s="88">
        <v>0</v>
      </c>
      <c r="V46" s="88">
        <v>0</v>
      </c>
      <c r="W46" s="88">
        <v>1</v>
      </c>
      <c r="X46" s="88">
        <v>0</v>
      </c>
      <c r="Y46" s="88">
        <v>0</v>
      </c>
      <c r="Z46" s="88">
        <v>0</v>
      </c>
      <c r="AA46" s="88">
        <v>1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1</v>
      </c>
      <c r="X53" s="88">
        <v>1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>
        <v>1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1</v>
      </c>
      <c r="X54" s="88">
        <v>1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2</v>
      </c>
      <c r="Q55" s="88">
        <v>1</v>
      </c>
      <c r="R55" s="88">
        <v>0</v>
      </c>
      <c r="S55" s="88">
        <v>1</v>
      </c>
      <c r="T55" s="88">
        <v>0</v>
      </c>
      <c r="U55" s="88">
        <v>0</v>
      </c>
      <c r="V55" s="88">
        <v>0</v>
      </c>
      <c r="W55" s="88">
        <v>2</v>
      </c>
      <c r="X55" s="88">
        <v>1</v>
      </c>
      <c r="Y55" s="88">
        <v>0</v>
      </c>
      <c r="Z55" s="88">
        <v>1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>
        <v>0</v>
      </c>
      <c r="R59" s="88">
        <v>0</v>
      </c>
      <c r="S59" s="88">
        <v>0</v>
      </c>
      <c r="T59" s="88">
        <v>1</v>
      </c>
      <c r="U59" s="88">
        <v>0</v>
      </c>
      <c r="V59" s="88">
        <v>1</v>
      </c>
      <c r="W59" s="88">
        <v>2</v>
      </c>
      <c r="X59" s="88">
        <v>0</v>
      </c>
      <c r="Y59" s="88">
        <v>0</v>
      </c>
      <c r="Z59" s="88">
        <v>0</v>
      </c>
      <c r="AA59" s="88">
        <v>1</v>
      </c>
      <c r="AB59" s="88">
        <v>0</v>
      </c>
      <c r="AC59" s="88">
        <v>1</v>
      </c>
      <c r="AD59" s="88">
        <v>0</v>
      </c>
    </row>
    <row r="60" spans="1:30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7</v>
      </c>
      <c r="Q60" s="88">
        <v>0</v>
      </c>
      <c r="R60" s="88">
        <v>2</v>
      </c>
      <c r="S60" s="88">
        <v>3</v>
      </c>
      <c r="T60" s="88">
        <v>0</v>
      </c>
      <c r="U60" s="88">
        <v>2</v>
      </c>
      <c r="V60" s="88">
        <v>0</v>
      </c>
      <c r="W60" s="88">
        <v>7</v>
      </c>
      <c r="X60" s="88">
        <v>0</v>
      </c>
      <c r="Y60" s="88">
        <v>2</v>
      </c>
      <c r="Z60" s="88">
        <v>3</v>
      </c>
      <c r="AA60" s="88">
        <v>0</v>
      </c>
      <c r="AB60" s="88">
        <v>2</v>
      </c>
      <c r="AC60" s="88">
        <v>0</v>
      </c>
      <c r="AD60" s="88">
        <v>0</v>
      </c>
    </row>
    <row r="61" spans="1:30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46</v>
      </c>
      <c r="Q61" s="88">
        <v>3</v>
      </c>
      <c r="R61" s="88">
        <v>7</v>
      </c>
      <c r="S61" s="88">
        <v>12</v>
      </c>
      <c r="T61" s="88">
        <v>14</v>
      </c>
      <c r="U61" s="88">
        <v>5</v>
      </c>
      <c r="V61" s="88">
        <v>5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46</v>
      </c>
    </row>
    <row r="62" spans="1:30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73" sqref="P73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0</v>
      </c>
      <c r="Q21" s="88">
        <v>0</v>
      </c>
      <c r="R21" s="88">
        <v>0</v>
      </c>
    </row>
    <row r="22" spans="1:18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</row>
    <row r="23" spans="1:18" ht="15.75" x14ac:dyDescent="0.2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</row>
    <row r="24" spans="1:18" ht="25.5" x14ac:dyDescent="0.2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</row>
    <row r="25" spans="1:18" ht="38.25" x14ac:dyDescent="0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</row>
    <row r="26" spans="1:18" ht="15.75" x14ac:dyDescent="0.2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0</v>
      </c>
      <c r="Q26" s="88">
        <v>0</v>
      </c>
      <c r="R26" s="88">
        <v>0</v>
      </c>
    </row>
    <row r="27" spans="1:18" ht="15.75" x14ac:dyDescent="0.2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8">
        <v>0</v>
      </c>
    </row>
    <row r="28" spans="1:18" ht="15.75" x14ac:dyDescent="0.2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8">
        <v>0</v>
      </c>
    </row>
    <row r="29" spans="1:18" ht="15.75" x14ac:dyDescent="0.2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</row>
    <row r="30" spans="1:18" ht="15.75" x14ac:dyDescent="0.2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</row>
    <row r="31" spans="1:18" ht="15.75" x14ac:dyDescent="0.2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</row>
    <row r="32" spans="1:18" ht="15.75" x14ac:dyDescent="0.2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</row>
    <row r="33" spans="1:18" ht="15.75" x14ac:dyDescent="0.2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</row>
    <row r="34" spans="1:18" ht="15.75" x14ac:dyDescent="0.2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</row>
    <row r="35" spans="1:18" ht="15.75" x14ac:dyDescent="0.2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</row>
    <row r="36" spans="1:18" ht="25.5" x14ac:dyDescent="0.2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</row>
    <row r="37" spans="1:18" ht="15.75" x14ac:dyDescent="0.2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</row>
    <row r="38" spans="1:18" ht="15.75" x14ac:dyDescent="0.2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</row>
    <row r="39" spans="1:18" ht="15.75" x14ac:dyDescent="0.2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</row>
    <row r="40" spans="1:18" ht="15.75" x14ac:dyDescent="0.2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</row>
    <row r="41" spans="1:18" ht="15.75" x14ac:dyDescent="0.2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</row>
    <row r="42" spans="1:18" ht="15.75" x14ac:dyDescent="0.2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</row>
    <row r="43" spans="1:18" ht="15.75" x14ac:dyDescent="0.2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</row>
    <row r="44" spans="1:18" ht="15.75" x14ac:dyDescent="0.2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</row>
    <row r="45" spans="1:18" ht="15.75" x14ac:dyDescent="0.2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</row>
    <row r="46" spans="1:18" ht="15.75" x14ac:dyDescent="0.2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</row>
    <row r="47" spans="1:18" ht="25.5" x14ac:dyDescent="0.2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</row>
    <row r="48" spans="1:18" ht="15.75" x14ac:dyDescent="0.2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</row>
    <row r="49" spans="1:18" ht="15.75" x14ac:dyDescent="0.2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</row>
    <row r="50" spans="1:18" ht="15.75" x14ac:dyDescent="0.2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</row>
    <row r="51" spans="1:18" ht="15.75" x14ac:dyDescent="0.2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</row>
    <row r="52" spans="1:18" ht="15.75" x14ac:dyDescent="0.2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</row>
    <row r="53" spans="1:18" ht="15.75" x14ac:dyDescent="0.2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</row>
    <row r="54" spans="1:18" ht="15.75" x14ac:dyDescent="0.2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</row>
    <row r="55" spans="1:18" ht="15.75" x14ac:dyDescent="0.2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</row>
    <row r="56" spans="1:18" ht="15.75" x14ac:dyDescent="0.2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</row>
    <row r="57" spans="1:18" ht="15.75" x14ac:dyDescent="0.2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</row>
    <row r="58" spans="1:18" ht="15.75" x14ac:dyDescent="0.2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</row>
    <row r="59" spans="1:18" ht="25.5" x14ac:dyDescent="0.2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</row>
    <row r="60" spans="1:18" ht="15.75" x14ac:dyDescent="0.2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</row>
    <row r="61" spans="1:18" ht="15.75" x14ac:dyDescent="0.2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0</v>
      </c>
      <c r="Q61" s="88">
        <v>0</v>
      </c>
      <c r="R61" s="88">
        <v>0</v>
      </c>
    </row>
    <row r="62" spans="1:18" ht="38.25" x14ac:dyDescent="0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</row>
    <row r="63" spans="1:18" ht="15.75" x14ac:dyDescent="0.2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</row>
    <row r="64" spans="1:18" ht="25.5" x14ac:dyDescent="0.2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</row>
    <row r="65" spans="1:18" ht="15.75" x14ac:dyDescent="0.2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</row>
    <row r="66" spans="1:18" ht="25.5" x14ac:dyDescent="0.2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51"/>
      <c r="R66" s="51"/>
    </row>
    <row r="67" spans="1:18" ht="25.5" x14ac:dyDescent="0.2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51"/>
      <c r="R67" s="51"/>
    </row>
    <row r="68" spans="1:18" ht="25.5" x14ac:dyDescent="0.2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>
        <v>0</v>
      </c>
      <c r="Q68" s="107"/>
      <c r="R68" s="51"/>
    </row>
    <row r="69" spans="1:18" ht="60" customHeight="1" x14ac:dyDescent="0.25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>
        <v>0</v>
      </c>
      <c r="Q69" s="50"/>
      <c r="R69" s="50"/>
    </row>
    <row r="70" spans="1:18" ht="15.75" x14ac:dyDescent="0.25">
      <c r="A70" s="70" t="s">
        <v>9756</v>
      </c>
      <c r="O70" s="73">
        <v>50</v>
      </c>
      <c r="P70" s="87">
        <v>0</v>
      </c>
    </row>
    <row r="71" spans="1:18" ht="25.5" x14ac:dyDescent="0.25">
      <c r="A71" s="70" t="s">
        <v>9757</v>
      </c>
      <c r="O71" s="73">
        <v>51</v>
      </c>
      <c r="P71" s="86">
        <v>0</v>
      </c>
    </row>
    <row r="72" spans="1:18" ht="15.75" x14ac:dyDescent="0.25">
      <c r="A72" s="70" t="s">
        <v>9758</v>
      </c>
      <c r="O72" s="73">
        <v>52</v>
      </c>
      <c r="P72" s="87">
        <v>0</v>
      </c>
    </row>
    <row r="73" spans="1:18" ht="25.5" customHeight="1" x14ac:dyDescent="0.25">
      <c r="A73" s="76" t="s">
        <v>10313</v>
      </c>
      <c r="O73" s="73">
        <v>53</v>
      </c>
      <c r="P73" s="86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>
        <v>0</v>
      </c>
      <c r="Q21" s="88">
        <v>0</v>
      </c>
    </row>
    <row r="22" spans="1:17" ht="38.25" x14ac:dyDescent="0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>
        <v>0</v>
      </c>
      <c r="Q22" s="88">
        <v>0</v>
      </c>
    </row>
    <row r="23" spans="1:17" ht="15.75" x14ac:dyDescent="0.2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>
        <v>0</v>
      </c>
      <c r="Q23" s="88">
        <v>0</v>
      </c>
    </row>
    <row r="24" spans="1:17" ht="15.75" x14ac:dyDescent="0.2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8">
        <v>0</v>
      </c>
      <c r="Q24" s="88">
        <v>0</v>
      </c>
    </row>
    <row r="25" spans="1:17" ht="50.1" customHeight="1" x14ac:dyDescent="0.25">
      <c r="A25" s="108" t="s">
        <v>10314</v>
      </c>
      <c r="O25" s="78">
        <v>5</v>
      </c>
      <c r="P25" s="86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48" sqref="Q48:Q59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2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P22+P26+P60+P61</f>
        <v>158</v>
      </c>
      <c r="Q21" s="82">
        <f>Q22+Q26+Q60+Q61</f>
        <v>158</v>
      </c>
      <c r="R21" s="82">
        <f>R22+R26+R60+R61</f>
        <v>158</v>
      </c>
      <c r="S21" s="88">
        <v>119</v>
      </c>
      <c r="T21" s="88">
        <v>15</v>
      </c>
      <c r="U21" s="88">
        <v>2</v>
      </c>
      <c r="V21" s="88">
        <v>6</v>
      </c>
      <c r="W21" s="88">
        <v>12</v>
      </c>
      <c r="X21" s="88">
        <v>12</v>
      </c>
      <c r="Y21" s="88">
        <v>122</v>
      </c>
      <c r="Z21" s="88">
        <v>0</v>
      </c>
    </row>
    <row r="22" spans="1:2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7</v>
      </c>
      <c r="Q22" s="82">
        <v>7</v>
      </c>
      <c r="R22" s="82">
        <v>7</v>
      </c>
      <c r="S22" s="88">
        <v>9</v>
      </c>
      <c r="T22" s="88">
        <v>1</v>
      </c>
      <c r="U22" s="88">
        <v>0</v>
      </c>
      <c r="V22" s="88">
        <v>1</v>
      </c>
      <c r="W22" s="88">
        <v>3</v>
      </c>
      <c r="X22" s="88">
        <v>3</v>
      </c>
      <c r="Y22" s="88">
        <v>7</v>
      </c>
      <c r="Z22" s="88">
        <v>0</v>
      </c>
    </row>
    <row r="23" spans="1:2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1</v>
      </c>
      <c r="U23" s="88">
        <v>0</v>
      </c>
      <c r="V23" s="88">
        <v>1</v>
      </c>
      <c r="W23" s="88">
        <v>1</v>
      </c>
      <c r="X23" s="88">
        <v>1</v>
      </c>
      <c r="Y23" s="88">
        <v>1</v>
      </c>
      <c r="Z23" s="88">
        <v>0</v>
      </c>
    </row>
    <row r="24" spans="1:2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4</v>
      </c>
      <c r="Q24" s="82">
        <v>4</v>
      </c>
      <c r="R24" s="82">
        <v>4</v>
      </c>
      <c r="S24" s="88">
        <v>6</v>
      </c>
      <c r="T24" s="88">
        <v>0</v>
      </c>
      <c r="U24" s="88">
        <v>0</v>
      </c>
      <c r="V24" s="88">
        <v>0</v>
      </c>
      <c r="W24" s="88">
        <v>2</v>
      </c>
      <c r="X24" s="88">
        <v>2</v>
      </c>
      <c r="Y24" s="88">
        <v>4</v>
      </c>
      <c r="Z24" s="88">
        <v>0</v>
      </c>
    </row>
    <row r="25" spans="1:2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P27+SUM(P53:P59)</f>
        <v>104.5</v>
      </c>
      <c r="Q26" s="82">
        <f>Q27+SUM(Q53:Q59)</f>
        <v>104.5</v>
      </c>
      <c r="R26" s="82">
        <f>R27+SUM(R53:R59)</f>
        <v>104.5</v>
      </c>
      <c r="S26" s="82">
        <f t="shared" ref="S26" si="0">S27+S48+S49+SUM(S53:S59)</f>
        <v>66</v>
      </c>
      <c r="T26" s="88">
        <v>5</v>
      </c>
      <c r="U26" s="88">
        <v>2</v>
      </c>
      <c r="V26" s="88">
        <v>3</v>
      </c>
      <c r="W26" s="88">
        <v>9</v>
      </c>
      <c r="X26" s="88">
        <v>9</v>
      </c>
      <c r="Y26" s="88">
        <v>62</v>
      </c>
      <c r="Z26" s="88">
        <v>0</v>
      </c>
    </row>
    <row r="27" spans="1:2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SUM(P28:P38)+SUM(P42:P47)</f>
        <v>93.5</v>
      </c>
      <c r="Q27" s="82">
        <f t="shared" ref="Q27:R27" si="1">SUM(Q28:Q38)+SUM(Q42:Q47)</f>
        <v>93.5</v>
      </c>
      <c r="R27" s="82">
        <f t="shared" si="1"/>
        <v>93.5</v>
      </c>
      <c r="S27" s="82">
        <f t="shared" ref="S27" si="2">SUM(S28:S38)+SUM(S42:S47)</f>
        <v>57</v>
      </c>
      <c r="T27" s="88">
        <v>4</v>
      </c>
      <c r="U27" s="88">
        <v>2</v>
      </c>
      <c r="V27" s="88">
        <v>2</v>
      </c>
      <c r="W27" s="88">
        <v>5</v>
      </c>
      <c r="X27" s="88">
        <v>5</v>
      </c>
      <c r="Y27" s="88">
        <v>56</v>
      </c>
      <c r="Z27" s="88">
        <v>0</v>
      </c>
    </row>
    <row r="28" spans="1:26" ht="51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35.700000000000003</v>
      </c>
      <c r="Q28" s="82">
        <v>35.700000000000003</v>
      </c>
      <c r="R28" s="82">
        <v>35.700000000000003</v>
      </c>
      <c r="S28" s="88">
        <v>23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23</v>
      </c>
      <c r="Z28" s="88">
        <v>0</v>
      </c>
    </row>
    <row r="29" spans="1:2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10.5</v>
      </c>
      <c r="Q29" s="82">
        <v>10.5</v>
      </c>
      <c r="R29" s="82">
        <v>10.5</v>
      </c>
      <c r="S29" s="88">
        <v>6</v>
      </c>
      <c r="T29" s="88">
        <v>0</v>
      </c>
      <c r="U29" s="88">
        <v>0</v>
      </c>
      <c r="V29" s="88">
        <v>0</v>
      </c>
      <c r="W29" s="88">
        <v>2</v>
      </c>
      <c r="X29" s="88">
        <v>2</v>
      </c>
      <c r="Y29" s="88">
        <v>4</v>
      </c>
      <c r="Z29" s="88">
        <v>0</v>
      </c>
    </row>
    <row r="30" spans="1:2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7.5</v>
      </c>
      <c r="Q30" s="82">
        <v>7.5</v>
      </c>
      <c r="R30" s="82">
        <v>7.5</v>
      </c>
      <c r="S30" s="88">
        <v>5</v>
      </c>
      <c r="T30" s="88">
        <v>1</v>
      </c>
      <c r="U30" s="88">
        <v>1</v>
      </c>
      <c r="V30" s="88">
        <v>0</v>
      </c>
      <c r="W30" s="88">
        <v>1</v>
      </c>
      <c r="X30" s="88">
        <v>1</v>
      </c>
      <c r="Y30" s="88">
        <v>5</v>
      </c>
      <c r="Z30" s="88">
        <v>0</v>
      </c>
    </row>
    <row r="31" spans="1:2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4.8</v>
      </c>
      <c r="Q31" s="82">
        <v>4.8</v>
      </c>
      <c r="R31" s="82">
        <v>4.8</v>
      </c>
      <c r="S31" s="88">
        <v>4</v>
      </c>
      <c r="T31" s="88">
        <v>0</v>
      </c>
      <c r="U31" s="88">
        <v>0</v>
      </c>
      <c r="V31" s="88">
        <v>0</v>
      </c>
      <c r="W31" s="88">
        <v>1</v>
      </c>
      <c r="X31" s="88">
        <v>1</v>
      </c>
      <c r="Y31" s="88">
        <v>3</v>
      </c>
      <c r="Z31" s="88">
        <v>0</v>
      </c>
    </row>
    <row r="32" spans="1:2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0.9</v>
      </c>
      <c r="Q32" s="82">
        <v>0.9</v>
      </c>
      <c r="R32" s="82">
        <v>0.9</v>
      </c>
      <c r="S32" s="88">
        <v>1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1</v>
      </c>
      <c r="Z32" s="88">
        <v>0</v>
      </c>
    </row>
    <row r="33" spans="1:2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2</v>
      </c>
      <c r="Q33" s="82">
        <v>2</v>
      </c>
      <c r="R33" s="82">
        <v>2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1</v>
      </c>
      <c r="Z33" s="88">
        <v>0</v>
      </c>
    </row>
    <row r="34" spans="1:2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7.5</v>
      </c>
      <c r="Q34" s="82">
        <v>7.5</v>
      </c>
      <c r="R34" s="82">
        <v>7.5</v>
      </c>
      <c r="S34" s="88">
        <v>3</v>
      </c>
      <c r="T34" s="88">
        <v>1</v>
      </c>
      <c r="U34" s="88">
        <v>0</v>
      </c>
      <c r="V34" s="88">
        <v>1</v>
      </c>
      <c r="W34" s="88">
        <v>0</v>
      </c>
      <c r="X34" s="88">
        <v>0</v>
      </c>
      <c r="Y34" s="88">
        <v>4</v>
      </c>
      <c r="Z34" s="88">
        <v>0</v>
      </c>
    </row>
    <row r="35" spans="1:2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1</v>
      </c>
      <c r="Q35" s="82">
        <v>1</v>
      </c>
      <c r="R35" s="82">
        <v>1</v>
      </c>
      <c r="S35" s="88">
        <v>1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1</v>
      </c>
      <c r="Z35" s="88">
        <v>0</v>
      </c>
    </row>
    <row r="36" spans="1:2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2</v>
      </c>
      <c r="Q36" s="82">
        <v>2</v>
      </c>
      <c r="R36" s="82">
        <v>2</v>
      </c>
      <c r="S36" s="88">
        <v>1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1</v>
      </c>
      <c r="Z36" s="88">
        <v>0</v>
      </c>
    </row>
    <row r="37" spans="1:2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2</v>
      </c>
      <c r="Q37" s="82">
        <v>2</v>
      </c>
      <c r="R37" s="82">
        <v>2</v>
      </c>
      <c r="S37" s="88">
        <v>2</v>
      </c>
      <c r="T37" s="88">
        <v>0</v>
      </c>
      <c r="U37" s="88">
        <v>0</v>
      </c>
      <c r="V37" s="88">
        <v>0</v>
      </c>
      <c r="W37" s="88">
        <v>1</v>
      </c>
      <c r="X37" s="88">
        <v>1</v>
      </c>
      <c r="Y37" s="88">
        <v>1</v>
      </c>
      <c r="Z37" s="88">
        <v>0</v>
      </c>
    </row>
    <row r="38" spans="1:2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4.5</v>
      </c>
      <c r="Q38" s="82">
        <v>4.5</v>
      </c>
      <c r="R38" s="82">
        <v>4.5</v>
      </c>
      <c r="S38" s="88">
        <v>3</v>
      </c>
      <c r="T38" s="88">
        <v>1</v>
      </c>
      <c r="U38" s="88">
        <v>1</v>
      </c>
      <c r="V38" s="88">
        <v>0</v>
      </c>
      <c r="W38" s="88">
        <v>0</v>
      </c>
      <c r="X38" s="88">
        <v>0</v>
      </c>
      <c r="Y38" s="88">
        <v>4</v>
      </c>
      <c r="Z38" s="88">
        <v>0</v>
      </c>
    </row>
    <row r="39" spans="1:2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4.5</v>
      </c>
      <c r="Q39" s="82">
        <v>4.5</v>
      </c>
      <c r="R39" s="82">
        <v>4.5</v>
      </c>
      <c r="S39" s="88">
        <v>3</v>
      </c>
      <c r="T39" s="88">
        <v>1</v>
      </c>
      <c r="U39" s="88">
        <v>1</v>
      </c>
      <c r="V39" s="88">
        <v>0</v>
      </c>
      <c r="W39" s="88">
        <v>0</v>
      </c>
      <c r="X39" s="88">
        <v>0</v>
      </c>
      <c r="Y39" s="88">
        <v>4</v>
      </c>
      <c r="Z39" s="88">
        <v>0</v>
      </c>
    </row>
    <row r="40" spans="1:2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</v>
      </c>
      <c r="Q40" s="82">
        <v>0</v>
      </c>
      <c r="R40" s="82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</row>
    <row r="41" spans="1:2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</row>
    <row r="42" spans="1:2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4.5</v>
      </c>
      <c r="Q42" s="82">
        <v>4.5</v>
      </c>
      <c r="R42" s="82">
        <v>4.5</v>
      </c>
      <c r="S42" s="88">
        <v>2</v>
      </c>
      <c r="T42" s="88">
        <v>1</v>
      </c>
      <c r="U42" s="88">
        <v>0</v>
      </c>
      <c r="V42" s="88">
        <v>1</v>
      </c>
      <c r="W42" s="88">
        <v>0</v>
      </c>
      <c r="X42" s="88">
        <v>0</v>
      </c>
      <c r="Y42" s="88">
        <v>3</v>
      </c>
      <c r="Z42" s="88">
        <v>0</v>
      </c>
    </row>
    <row r="43" spans="1:2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4</v>
      </c>
      <c r="Q43" s="82">
        <v>4</v>
      </c>
      <c r="R43" s="82">
        <v>4</v>
      </c>
      <c r="S43" s="88">
        <v>2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2</v>
      </c>
      <c r="Z43" s="88">
        <v>0</v>
      </c>
    </row>
    <row r="44" spans="1:2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0.9</v>
      </c>
      <c r="Q44" s="82">
        <v>0.9</v>
      </c>
      <c r="R44" s="82">
        <v>0.9</v>
      </c>
      <c r="S44" s="88">
        <v>1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1</v>
      </c>
      <c r="Z44" s="88">
        <v>0</v>
      </c>
    </row>
    <row r="45" spans="1:2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0.7</v>
      </c>
      <c r="Q45" s="82">
        <v>0.7</v>
      </c>
      <c r="R45" s="82">
        <v>0.7</v>
      </c>
      <c r="S45" s="88">
        <v>1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1</v>
      </c>
      <c r="Z45" s="88">
        <v>0</v>
      </c>
    </row>
    <row r="46" spans="1:2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0.6</v>
      </c>
      <c r="Q46" s="82">
        <v>0.6</v>
      </c>
      <c r="R46" s="82">
        <v>0.6</v>
      </c>
      <c r="S46" s="88">
        <v>1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1</v>
      </c>
      <c r="Z46" s="88">
        <v>0</v>
      </c>
    </row>
    <row r="47" spans="1:2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4.4000000000000004</v>
      </c>
      <c r="Q47" s="82">
        <v>4.4000000000000004</v>
      </c>
      <c r="R47" s="82">
        <v>4.4000000000000004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</row>
    <row r="48" spans="1:2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</row>
    <row r="49" spans="1:2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</row>
    <row r="50" spans="1:2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</row>
    <row r="51" spans="1:2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</row>
    <row r="52" spans="1:2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</row>
    <row r="53" spans="1:2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1</v>
      </c>
      <c r="Q53" s="82">
        <v>1</v>
      </c>
      <c r="R53" s="82">
        <v>1</v>
      </c>
      <c r="S53" s="88">
        <v>1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1</v>
      </c>
      <c r="Z53" s="88">
        <v>0</v>
      </c>
    </row>
    <row r="54" spans="1:2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4</v>
      </c>
      <c r="Q54" s="82">
        <v>4</v>
      </c>
      <c r="R54" s="82">
        <v>4</v>
      </c>
      <c r="S54" s="88">
        <v>1</v>
      </c>
      <c r="T54" s="88">
        <v>1</v>
      </c>
      <c r="U54" s="88">
        <v>0</v>
      </c>
      <c r="V54" s="88">
        <v>1</v>
      </c>
      <c r="W54" s="88">
        <v>1</v>
      </c>
      <c r="X54" s="88">
        <v>1</v>
      </c>
      <c r="Y54" s="88">
        <v>1</v>
      </c>
      <c r="Z54" s="88">
        <v>0</v>
      </c>
    </row>
    <row r="55" spans="1:2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2</v>
      </c>
      <c r="Q55" s="82">
        <v>2</v>
      </c>
      <c r="R55" s="82">
        <v>2</v>
      </c>
      <c r="S55" s="88">
        <v>2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2</v>
      </c>
      <c r="Z55" s="88">
        <v>0</v>
      </c>
    </row>
    <row r="56" spans="1:2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</v>
      </c>
      <c r="Q56" s="82">
        <v>0</v>
      </c>
      <c r="R56" s="82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</row>
    <row r="57" spans="1:2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</row>
    <row r="58" spans="1:2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</row>
    <row r="59" spans="1:2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4</v>
      </c>
      <c r="Q59" s="82">
        <v>4</v>
      </c>
      <c r="R59" s="82">
        <v>4</v>
      </c>
      <c r="S59" s="88">
        <v>5</v>
      </c>
      <c r="T59" s="88">
        <v>0</v>
      </c>
      <c r="U59" s="88">
        <v>0</v>
      </c>
      <c r="V59" s="88">
        <v>0</v>
      </c>
      <c r="W59" s="88">
        <v>3</v>
      </c>
      <c r="X59" s="88">
        <v>3</v>
      </c>
      <c r="Y59" s="88">
        <v>2</v>
      </c>
      <c r="Z59" s="88">
        <v>0</v>
      </c>
    </row>
    <row r="60" spans="1:2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7</v>
      </c>
      <c r="Q60" s="82">
        <v>7</v>
      </c>
      <c r="R60" s="82">
        <v>7</v>
      </c>
      <c r="S60" s="88">
        <v>5</v>
      </c>
      <c r="T60" s="88">
        <v>2</v>
      </c>
      <c r="U60" s="88">
        <v>0</v>
      </c>
      <c r="V60" s="88">
        <v>2</v>
      </c>
      <c r="W60" s="88">
        <v>0</v>
      </c>
      <c r="X60" s="88">
        <v>0</v>
      </c>
      <c r="Y60" s="88">
        <v>7</v>
      </c>
      <c r="Z60" s="88">
        <v>0</v>
      </c>
    </row>
    <row r="61" spans="1:2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39.5</v>
      </c>
      <c r="Q61" s="82">
        <v>39.5</v>
      </c>
      <c r="R61" s="82">
        <v>39.5</v>
      </c>
      <c r="S61" s="88">
        <v>39</v>
      </c>
      <c r="T61" s="88">
        <v>7</v>
      </c>
      <c r="U61" s="88">
        <v>0</v>
      </c>
      <c r="V61" s="88">
        <v>0</v>
      </c>
      <c r="W61" s="88">
        <v>0</v>
      </c>
      <c r="X61" s="88">
        <v>0</v>
      </c>
      <c r="Y61" s="88">
        <v>46</v>
      </c>
      <c r="Z61" s="88">
        <v>0</v>
      </c>
    </row>
    <row r="62" spans="1:2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</row>
    <row r="66" spans="1:2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</row>
    <row r="67" spans="1:26" ht="25.5" x14ac:dyDescent="0.2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80" zoomScaleNormal="8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2"/>
      <c r="AB17" s="202"/>
      <c r="AC17" s="202"/>
      <c r="AD17" s="202"/>
      <c r="AE17" s="202"/>
      <c r="AF17" s="202"/>
      <c r="AG17" s="202"/>
      <c r="AH17" s="202"/>
      <c r="AI17" s="202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122</v>
      </c>
      <c r="Q21" s="88">
        <v>9</v>
      </c>
      <c r="R21" s="88">
        <v>7</v>
      </c>
      <c r="S21" s="88">
        <v>26</v>
      </c>
      <c r="T21" s="88">
        <v>23</v>
      </c>
      <c r="U21" s="88">
        <v>25</v>
      </c>
      <c r="V21" s="88">
        <v>24</v>
      </c>
      <c r="W21" s="88">
        <v>12</v>
      </c>
      <c r="X21" s="88">
        <v>11</v>
      </c>
      <c r="Y21" s="88">
        <v>12</v>
      </c>
      <c r="Z21" s="88">
        <v>11</v>
      </c>
      <c r="AA21" s="88">
        <v>17</v>
      </c>
      <c r="AB21" s="88">
        <v>16</v>
      </c>
      <c r="AC21" s="88">
        <v>13</v>
      </c>
      <c r="AD21" s="88">
        <v>7</v>
      </c>
      <c r="AE21" s="88">
        <v>6</v>
      </c>
      <c r="AF21" s="88">
        <v>5</v>
      </c>
      <c r="AG21" s="88">
        <v>2</v>
      </c>
      <c r="AH21" s="88">
        <v>2</v>
      </c>
      <c r="AI21" s="88">
        <v>0</v>
      </c>
      <c r="AJ21" s="88">
        <v>0</v>
      </c>
    </row>
    <row r="22" spans="1:3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7</v>
      </c>
      <c r="Q22" s="88">
        <v>0</v>
      </c>
      <c r="R22" s="88">
        <v>0</v>
      </c>
      <c r="S22" s="88">
        <v>1</v>
      </c>
      <c r="T22" s="88">
        <v>0</v>
      </c>
      <c r="U22" s="88">
        <v>0</v>
      </c>
      <c r="V22" s="88">
        <v>0</v>
      </c>
      <c r="W22" s="88">
        <v>1</v>
      </c>
      <c r="X22" s="88">
        <v>1</v>
      </c>
      <c r="Y22" s="88">
        <v>2</v>
      </c>
      <c r="Z22" s="88">
        <v>2</v>
      </c>
      <c r="AA22" s="88">
        <v>2</v>
      </c>
      <c r="AB22" s="88">
        <v>2</v>
      </c>
      <c r="AC22" s="88">
        <v>1</v>
      </c>
      <c r="AD22" s="88">
        <v>1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1</v>
      </c>
      <c r="AB23" s="88">
        <v>1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4</v>
      </c>
      <c r="Q24" s="88">
        <v>0</v>
      </c>
      <c r="R24" s="88">
        <v>0</v>
      </c>
      <c r="S24" s="88">
        <v>1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2</v>
      </c>
      <c r="Z24" s="88">
        <v>2</v>
      </c>
      <c r="AA24" s="88">
        <v>0</v>
      </c>
      <c r="AB24" s="88">
        <v>0</v>
      </c>
      <c r="AC24" s="88">
        <v>1</v>
      </c>
      <c r="AD24" s="88">
        <v>1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62</v>
      </c>
      <c r="Q26" s="88">
        <v>9</v>
      </c>
      <c r="R26" s="88">
        <v>7</v>
      </c>
      <c r="S26" s="88">
        <v>10</v>
      </c>
      <c r="T26" s="88">
        <v>8</v>
      </c>
      <c r="U26" s="88">
        <v>11</v>
      </c>
      <c r="V26" s="88">
        <v>11</v>
      </c>
      <c r="W26" s="88">
        <v>7</v>
      </c>
      <c r="X26" s="88">
        <v>6</v>
      </c>
      <c r="Y26" s="88">
        <v>5</v>
      </c>
      <c r="Z26" s="88">
        <v>5</v>
      </c>
      <c r="AA26" s="88">
        <v>11</v>
      </c>
      <c r="AB26" s="88">
        <v>11</v>
      </c>
      <c r="AC26" s="88">
        <v>1</v>
      </c>
      <c r="AD26" s="88">
        <v>1</v>
      </c>
      <c r="AE26" s="88">
        <v>6</v>
      </c>
      <c r="AF26" s="88">
        <v>5</v>
      </c>
      <c r="AG26" s="88">
        <v>2</v>
      </c>
      <c r="AH26" s="88">
        <v>2</v>
      </c>
      <c r="AI26" s="88">
        <v>0</v>
      </c>
      <c r="AJ26" s="88">
        <v>0</v>
      </c>
    </row>
    <row r="27" spans="1:3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56</v>
      </c>
      <c r="Q27" s="88">
        <v>9</v>
      </c>
      <c r="R27" s="88">
        <v>7</v>
      </c>
      <c r="S27" s="88">
        <v>9</v>
      </c>
      <c r="T27" s="88">
        <v>7</v>
      </c>
      <c r="U27" s="88">
        <v>10</v>
      </c>
      <c r="V27" s="88">
        <v>10</v>
      </c>
      <c r="W27" s="88">
        <v>5</v>
      </c>
      <c r="X27" s="88">
        <v>5</v>
      </c>
      <c r="Y27" s="88">
        <v>4</v>
      </c>
      <c r="Z27" s="88">
        <v>4</v>
      </c>
      <c r="AA27" s="88">
        <v>10</v>
      </c>
      <c r="AB27" s="88">
        <v>10</v>
      </c>
      <c r="AC27" s="88">
        <v>1</v>
      </c>
      <c r="AD27" s="88">
        <v>1</v>
      </c>
      <c r="AE27" s="88">
        <v>6</v>
      </c>
      <c r="AF27" s="88">
        <v>5</v>
      </c>
      <c r="AG27" s="88">
        <v>2</v>
      </c>
      <c r="AH27" s="88">
        <v>2</v>
      </c>
      <c r="AI27" s="88">
        <v>0</v>
      </c>
      <c r="AJ27" s="88">
        <v>0</v>
      </c>
    </row>
    <row r="28" spans="1:36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23</v>
      </c>
      <c r="Q28" s="88">
        <v>2</v>
      </c>
      <c r="R28" s="88">
        <v>2</v>
      </c>
      <c r="S28" s="88">
        <v>6</v>
      </c>
      <c r="T28" s="88">
        <v>6</v>
      </c>
      <c r="U28" s="88">
        <v>4</v>
      </c>
      <c r="V28" s="88">
        <v>4</v>
      </c>
      <c r="W28" s="88">
        <v>1</v>
      </c>
      <c r="X28" s="88">
        <v>1</v>
      </c>
      <c r="Y28" s="88">
        <v>0</v>
      </c>
      <c r="Z28" s="88">
        <v>0</v>
      </c>
      <c r="AA28" s="88">
        <v>6</v>
      </c>
      <c r="AB28" s="88">
        <v>6</v>
      </c>
      <c r="AC28" s="88">
        <v>0</v>
      </c>
      <c r="AD28" s="88">
        <v>0</v>
      </c>
      <c r="AE28" s="88">
        <v>4</v>
      </c>
      <c r="AF28" s="88">
        <v>4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4</v>
      </c>
      <c r="Q29" s="88">
        <v>0</v>
      </c>
      <c r="R29" s="88">
        <v>0</v>
      </c>
      <c r="S29" s="88">
        <v>0</v>
      </c>
      <c r="T29" s="88">
        <v>0</v>
      </c>
      <c r="U29" s="88">
        <v>1</v>
      </c>
      <c r="V29" s="88">
        <v>1</v>
      </c>
      <c r="W29" s="88">
        <v>0</v>
      </c>
      <c r="X29" s="88">
        <v>0</v>
      </c>
      <c r="Y29" s="88">
        <v>1</v>
      </c>
      <c r="Z29" s="88">
        <v>1</v>
      </c>
      <c r="AA29" s="88">
        <v>1</v>
      </c>
      <c r="AB29" s="88">
        <v>1</v>
      </c>
      <c r="AC29" s="88">
        <v>0</v>
      </c>
      <c r="AD29" s="88">
        <v>0</v>
      </c>
      <c r="AE29" s="88">
        <v>0</v>
      </c>
      <c r="AF29" s="88">
        <v>0</v>
      </c>
      <c r="AG29" s="88">
        <v>1</v>
      </c>
      <c r="AH29" s="88">
        <v>1</v>
      </c>
      <c r="AI29" s="88">
        <v>0</v>
      </c>
      <c r="AJ29" s="88">
        <v>0</v>
      </c>
    </row>
    <row r="30" spans="1:3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5</v>
      </c>
      <c r="Q30" s="88">
        <v>3</v>
      </c>
      <c r="R30" s="88">
        <v>3</v>
      </c>
      <c r="S30" s="88">
        <v>0</v>
      </c>
      <c r="T30" s="88">
        <v>0</v>
      </c>
      <c r="U30" s="88">
        <v>1</v>
      </c>
      <c r="V30" s="88">
        <v>1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1</v>
      </c>
      <c r="AH30" s="88">
        <v>1</v>
      </c>
      <c r="AI30" s="88">
        <v>0</v>
      </c>
      <c r="AJ30" s="88">
        <v>0</v>
      </c>
    </row>
    <row r="31" spans="1:3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3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1</v>
      </c>
      <c r="AB31" s="88">
        <v>1</v>
      </c>
      <c r="AC31" s="88">
        <v>1</v>
      </c>
      <c r="AD31" s="88">
        <v>1</v>
      </c>
      <c r="AE31" s="88">
        <v>1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0</v>
      </c>
      <c r="R32" s="88">
        <v>0</v>
      </c>
      <c r="S32" s="88">
        <v>0</v>
      </c>
      <c r="T32" s="88">
        <v>0</v>
      </c>
      <c r="U32" s="88">
        <v>1</v>
      </c>
      <c r="V32" s="88">
        <v>1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4</v>
      </c>
      <c r="Q34" s="88">
        <v>0</v>
      </c>
      <c r="R34" s="88">
        <v>0</v>
      </c>
      <c r="S34" s="88">
        <v>1</v>
      </c>
      <c r="T34" s="88">
        <v>1</v>
      </c>
      <c r="U34" s="88">
        <v>0</v>
      </c>
      <c r="V34" s="88">
        <v>0</v>
      </c>
      <c r="W34" s="88">
        <v>1</v>
      </c>
      <c r="X34" s="88">
        <v>1</v>
      </c>
      <c r="Y34" s="88">
        <v>1</v>
      </c>
      <c r="Z34" s="88">
        <v>1</v>
      </c>
      <c r="AA34" s="88">
        <v>1</v>
      </c>
      <c r="AB34" s="88">
        <v>1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1</v>
      </c>
      <c r="Z35" s="88">
        <v>1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1</v>
      </c>
      <c r="Z36" s="88">
        <v>1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0</v>
      </c>
      <c r="T37" s="88">
        <v>0</v>
      </c>
      <c r="U37" s="88">
        <v>1</v>
      </c>
      <c r="V37" s="88">
        <v>1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4</v>
      </c>
      <c r="Q38" s="88">
        <v>1</v>
      </c>
      <c r="R38" s="88">
        <v>1</v>
      </c>
      <c r="S38" s="88">
        <v>0</v>
      </c>
      <c r="T38" s="88">
        <v>0</v>
      </c>
      <c r="U38" s="88">
        <v>2</v>
      </c>
      <c r="V38" s="88">
        <v>2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1</v>
      </c>
      <c r="AF38" s="88">
        <v>1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4</v>
      </c>
      <c r="Q39" s="88">
        <v>1</v>
      </c>
      <c r="R39" s="88">
        <v>1</v>
      </c>
      <c r="S39" s="88">
        <v>0</v>
      </c>
      <c r="T39" s="88">
        <v>0</v>
      </c>
      <c r="U39" s="88">
        <v>2</v>
      </c>
      <c r="V39" s="88">
        <v>2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1</v>
      </c>
      <c r="AF39" s="88">
        <v>1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3</v>
      </c>
      <c r="Q42" s="88">
        <v>1</v>
      </c>
      <c r="R42" s="88">
        <v>0</v>
      </c>
      <c r="S42" s="88">
        <v>1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1</v>
      </c>
      <c r="AB42" s="88">
        <v>1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2</v>
      </c>
      <c r="R43" s="88">
        <v>1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1</v>
      </c>
      <c r="X44" s="88">
        <v>1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1</v>
      </c>
      <c r="X45" s="88">
        <v>1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1</v>
      </c>
      <c r="X46" s="88">
        <v>1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0</v>
      </c>
      <c r="R53" s="88">
        <v>0</v>
      </c>
      <c r="S53" s="88">
        <v>1</v>
      </c>
      <c r="T53" s="88">
        <v>1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1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2</v>
      </c>
      <c r="Q55" s="88">
        <v>0</v>
      </c>
      <c r="R55" s="88">
        <v>0</v>
      </c>
      <c r="S55" s="88">
        <v>0</v>
      </c>
      <c r="T55" s="88">
        <v>0</v>
      </c>
      <c r="U55" s="88">
        <v>1</v>
      </c>
      <c r="V55" s="88">
        <v>1</v>
      </c>
      <c r="W55" s="88">
        <v>0</v>
      </c>
      <c r="X55" s="88">
        <v>0</v>
      </c>
      <c r="Y55" s="88">
        <v>0</v>
      </c>
      <c r="Z55" s="88">
        <v>0</v>
      </c>
      <c r="AA55" s="88">
        <v>1</v>
      </c>
      <c r="AB55" s="88">
        <v>1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2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1</v>
      </c>
      <c r="X59" s="88">
        <v>1</v>
      </c>
      <c r="Y59" s="88">
        <v>1</v>
      </c>
      <c r="Z59" s="88">
        <v>1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7</v>
      </c>
      <c r="Q60" s="88">
        <v>0</v>
      </c>
      <c r="R60" s="88">
        <v>0</v>
      </c>
      <c r="S60" s="88">
        <v>0</v>
      </c>
      <c r="T60" s="88">
        <v>0</v>
      </c>
      <c r="U60" s="88">
        <v>5</v>
      </c>
      <c r="V60" s="88">
        <v>5</v>
      </c>
      <c r="W60" s="88">
        <v>0</v>
      </c>
      <c r="X60" s="88">
        <v>0</v>
      </c>
      <c r="Y60" s="88">
        <v>0</v>
      </c>
      <c r="Z60" s="88">
        <v>0</v>
      </c>
      <c r="AA60" s="88">
        <v>2</v>
      </c>
      <c r="AB60" s="88">
        <v>1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46</v>
      </c>
      <c r="Q61" s="88">
        <v>0</v>
      </c>
      <c r="R61" s="88">
        <v>0</v>
      </c>
      <c r="S61" s="88">
        <v>15</v>
      </c>
      <c r="T61" s="88">
        <v>15</v>
      </c>
      <c r="U61" s="88">
        <v>9</v>
      </c>
      <c r="V61" s="88">
        <v>8</v>
      </c>
      <c r="W61" s="88">
        <v>4</v>
      </c>
      <c r="X61" s="88">
        <v>4</v>
      </c>
      <c r="Y61" s="88">
        <v>5</v>
      </c>
      <c r="Z61" s="88">
        <v>4</v>
      </c>
      <c r="AA61" s="88">
        <v>2</v>
      </c>
      <c r="AB61" s="88">
        <v>2</v>
      </c>
      <c r="AC61" s="88">
        <v>11</v>
      </c>
      <c r="AD61" s="88">
        <v>5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</row>
    <row r="62" spans="1:3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10317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 x14ac:dyDescent="0.2">
      <c r="P71" s="229" t="s">
        <v>1187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1188</v>
      </c>
      <c r="Q73" s="221"/>
      <c r="R73" s="221"/>
      <c r="S73" s="222" t="s">
        <v>11234</v>
      </c>
      <c r="T73" s="222"/>
      <c r="U73" s="222"/>
      <c r="W73" s="222" t="s">
        <v>11235</v>
      </c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10601</v>
      </c>
      <c r="T74" s="223"/>
      <c r="U74" s="223"/>
      <c r="W74" s="223" t="s">
        <v>10602</v>
      </c>
      <c r="X74" s="223"/>
      <c r="Y74" s="223"/>
      <c r="Z74" s="99" t="s">
        <v>10603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5" t="s">
        <v>11237</v>
      </c>
      <c r="T76" s="225"/>
      <c r="V76" s="227" t="s">
        <v>11236</v>
      </c>
      <c r="W76" s="222"/>
      <c r="Y76" s="218" t="s">
        <v>11244</v>
      </c>
      <c r="Z76" s="21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4" t="s">
        <v>10604</v>
      </c>
      <c r="T77" s="224"/>
      <c r="U77" s="101"/>
      <c r="V77" s="226" t="s">
        <v>10659</v>
      </c>
      <c r="W77" s="226"/>
      <c r="X77" s="101"/>
      <c r="Y77" s="219" t="s">
        <v>10605</v>
      </c>
      <c r="Z77" s="21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5407</v>
      </c>
      <c r="B2" s="91">
        <v>0</v>
      </c>
      <c r="C2" s="92" t="s">
        <v>5408</v>
      </c>
      <c r="D2" s="92">
        <v>0</v>
      </c>
    </row>
    <row r="3" spans="1:4" x14ac:dyDescent="0.2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 x14ac:dyDescent="0.2">
      <c r="A4" s="90" t="s">
        <v>5410</v>
      </c>
      <c r="B4" s="91">
        <v>21</v>
      </c>
      <c r="C4" s="92" t="s">
        <v>4535</v>
      </c>
      <c r="D4" s="92" t="s">
        <v>5411</v>
      </c>
    </row>
    <row r="5" spans="1:4" x14ac:dyDescent="0.2">
      <c r="A5" s="90" t="s">
        <v>5412</v>
      </c>
      <c r="B5" s="91">
        <v>10005</v>
      </c>
      <c r="C5" s="92" t="s">
        <v>9546</v>
      </c>
      <c r="D5" s="92" t="s">
        <v>5411</v>
      </c>
    </row>
    <row r="6" spans="1:4" x14ac:dyDescent="0.2">
      <c r="A6" s="90" t="s">
        <v>5413</v>
      </c>
      <c r="B6" s="91">
        <v>10007</v>
      </c>
      <c r="C6" s="92" t="s">
        <v>9547</v>
      </c>
      <c r="D6" s="92" t="s">
        <v>5414</v>
      </c>
    </row>
    <row r="7" spans="1:4" x14ac:dyDescent="0.2">
      <c r="A7" s="90" t="s">
        <v>5415</v>
      </c>
      <c r="B7" s="91">
        <v>10008</v>
      </c>
      <c r="C7" s="92" t="s">
        <v>9548</v>
      </c>
      <c r="D7" s="92" t="s">
        <v>5416</v>
      </c>
    </row>
    <row r="8" spans="1:4" x14ac:dyDescent="0.2">
      <c r="A8" s="90" t="s">
        <v>5417</v>
      </c>
      <c r="B8" s="91">
        <v>10012</v>
      </c>
      <c r="C8" s="92" t="s">
        <v>5418</v>
      </c>
      <c r="D8" s="92" t="s">
        <v>5419</v>
      </c>
    </row>
    <row r="9" spans="1:4" x14ac:dyDescent="0.2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 x14ac:dyDescent="0.2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 x14ac:dyDescent="0.2">
      <c r="A11" s="90" t="s">
        <v>5425</v>
      </c>
      <c r="B11" s="93">
        <v>884380</v>
      </c>
      <c r="C11" s="92" t="s">
        <v>5426</v>
      </c>
      <c r="D11" s="92">
        <v>5.3</v>
      </c>
    </row>
    <row r="12" spans="1:4" x14ac:dyDescent="0.2">
      <c r="A12" s="90" t="s">
        <v>5427</v>
      </c>
      <c r="B12" s="93">
        <v>884379</v>
      </c>
      <c r="C12" s="92" t="s">
        <v>5428</v>
      </c>
      <c r="D12" s="92">
        <v>5.2</v>
      </c>
    </row>
    <row r="13" spans="1:4" x14ac:dyDescent="0.2">
      <c r="A13" s="90" t="s">
        <v>5429</v>
      </c>
      <c r="B13" s="93">
        <v>884381</v>
      </c>
      <c r="C13" s="92" t="s">
        <v>5430</v>
      </c>
      <c r="D13" s="92">
        <v>5.4</v>
      </c>
    </row>
    <row r="14" spans="1:4" x14ac:dyDescent="0.2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 x14ac:dyDescent="0.2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 x14ac:dyDescent="0.2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 x14ac:dyDescent="0.2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 x14ac:dyDescent="0.2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 x14ac:dyDescent="0.2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 x14ac:dyDescent="0.2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 x14ac:dyDescent="0.2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 x14ac:dyDescent="0.2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 x14ac:dyDescent="0.2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 x14ac:dyDescent="0.2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 x14ac:dyDescent="0.2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 x14ac:dyDescent="0.2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 x14ac:dyDescent="0.2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 x14ac:dyDescent="0.2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 x14ac:dyDescent="0.2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 x14ac:dyDescent="0.2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 x14ac:dyDescent="0.2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 x14ac:dyDescent="0.2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 x14ac:dyDescent="0.2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 x14ac:dyDescent="0.2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 x14ac:dyDescent="0.2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 x14ac:dyDescent="0.2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 x14ac:dyDescent="0.2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 x14ac:dyDescent="0.2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 x14ac:dyDescent="0.2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 x14ac:dyDescent="0.2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 x14ac:dyDescent="0.2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 x14ac:dyDescent="0.2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 x14ac:dyDescent="0.2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 x14ac:dyDescent="0.2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 x14ac:dyDescent="0.2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 x14ac:dyDescent="0.2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 x14ac:dyDescent="0.2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 x14ac:dyDescent="0.2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 x14ac:dyDescent="0.2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 x14ac:dyDescent="0.2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 x14ac:dyDescent="0.2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 x14ac:dyDescent="0.2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 x14ac:dyDescent="0.2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 x14ac:dyDescent="0.2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 x14ac:dyDescent="0.2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 x14ac:dyDescent="0.2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 x14ac:dyDescent="0.2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 x14ac:dyDescent="0.2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 x14ac:dyDescent="0.2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 x14ac:dyDescent="0.2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 x14ac:dyDescent="0.2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 x14ac:dyDescent="0.2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 x14ac:dyDescent="0.2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 x14ac:dyDescent="0.2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 x14ac:dyDescent="0.2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 x14ac:dyDescent="0.2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 x14ac:dyDescent="0.2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 x14ac:dyDescent="0.2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 x14ac:dyDescent="0.2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 x14ac:dyDescent="0.2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 x14ac:dyDescent="0.2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 x14ac:dyDescent="0.2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 x14ac:dyDescent="0.2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 x14ac:dyDescent="0.2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 x14ac:dyDescent="0.2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 x14ac:dyDescent="0.2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 x14ac:dyDescent="0.2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 x14ac:dyDescent="0.2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 x14ac:dyDescent="0.2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 x14ac:dyDescent="0.2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 x14ac:dyDescent="0.2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 x14ac:dyDescent="0.2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 x14ac:dyDescent="0.2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 x14ac:dyDescent="0.2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 x14ac:dyDescent="0.2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 x14ac:dyDescent="0.2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 x14ac:dyDescent="0.2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 x14ac:dyDescent="0.2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 x14ac:dyDescent="0.2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 x14ac:dyDescent="0.2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 x14ac:dyDescent="0.2">
      <c r="A91" s="90" t="s">
        <v>8357</v>
      </c>
      <c r="B91" s="93">
        <v>882095</v>
      </c>
      <c r="C91" s="92" t="s">
        <v>8358</v>
      </c>
      <c r="D91" s="92">
        <v>2.1</v>
      </c>
    </row>
    <row r="92" spans="1:4" x14ac:dyDescent="0.2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 x14ac:dyDescent="0.2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 x14ac:dyDescent="0.2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 x14ac:dyDescent="0.2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 x14ac:dyDescent="0.2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 x14ac:dyDescent="0.2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 x14ac:dyDescent="0.2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 x14ac:dyDescent="0.2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 x14ac:dyDescent="0.2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 x14ac:dyDescent="0.2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 x14ac:dyDescent="0.2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 x14ac:dyDescent="0.2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 x14ac:dyDescent="0.2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 x14ac:dyDescent="0.2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 x14ac:dyDescent="0.2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 x14ac:dyDescent="0.2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 x14ac:dyDescent="0.2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 x14ac:dyDescent="0.2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 x14ac:dyDescent="0.2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 x14ac:dyDescent="0.2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 x14ac:dyDescent="0.2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 x14ac:dyDescent="0.2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 x14ac:dyDescent="0.2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 x14ac:dyDescent="0.2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 x14ac:dyDescent="0.2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 x14ac:dyDescent="0.2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 x14ac:dyDescent="0.2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 x14ac:dyDescent="0.2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 x14ac:dyDescent="0.2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 x14ac:dyDescent="0.2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 x14ac:dyDescent="0.2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 x14ac:dyDescent="0.2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 x14ac:dyDescent="0.2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 x14ac:dyDescent="0.2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 x14ac:dyDescent="0.2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 x14ac:dyDescent="0.2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 x14ac:dyDescent="0.2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 x14ac:dyDescent="0.2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 x14ac:dyDescent="0.2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 x14ac:dyDescent="0.2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 x14ac:dyDescent="0.2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 x14ac:dyDescent="0.2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 x14ac:dyDescent="0.2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 x14ac:dyDescent="0.2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 x14ac:dyDescent="0.2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 x14ac:dyDescent="0.2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 x14ac:dyDescent="0.2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 x14ac:dyDescent="0.2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 x14ac:dyDescent="0.2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 x14ac:dyDescent="0.2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 x14ac:dyDescent="0.2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 x14ac:dyDescent="0.2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 x14ac:dyDescent="0.2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 x14ac:dyDescent="0.2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 x14ac:dyDescent="0.2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 x14ac:dyDescent="0.2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 x14ac:dyDescent="0.2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 x14ac:dyDescent="0.2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 x14ac:dyDescent="0.2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 x14ac:dyDescent="0.2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 x14ac:dyDescent="0.2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 x14ac:dyDescent="0.2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 x14ac:dyDescent="0.2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 x14ac:dyDescent="0.2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 x14ac:dyDescent="0.2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 x14ac:dyDescent="0.2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 x14ac:dyDescent="0.2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 x14ac:dyDescent="0.2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 x14ac:dyDescent="0.2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 x14ac:dyDescent="0.2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 x14ac:dyDescent="0.2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 x14ac:dyDescent="0.2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 x14ac:dyDescent="0.2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 x14ac:dyDescent="0.2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 x14ac:dyDescent="0.2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 x14ac:dyDescent="0.2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 x14ac:dyDescent="0.2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 x14ac:dyDescent="0.2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 x14ac:dyDescent="0.2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 x14ac:dyDescent="0.2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 x14ac:dyDescent="0.2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 x14ac:dyDescent="0.2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 x14ac:dyDescent="0.2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 x14ac:dyDescent="0.2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 x14ac:dyDescent="0.2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 x14ac:dyDescent="0.2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 x14ac:dyDescent="0.2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 x14ac:dyDescent="0.2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 x14ac:dyDescent="0.2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 x14ac:dyDescent="0.2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 x14ac:dyDescent="0.2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 x14ac:dyDescent="0.2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 x14ac:dyDescent="0.2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 x14ac:dyDescent="0.2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 x14ac:dyDescent="0.2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 x14ac:dyDescent="0.2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 x14ac:dyDescent="0.2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 x14ac:dyDescent="0.2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 x14ac:dyDescent="0.2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 x14ac:dyDescent="0.2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 x14ac:dyDescent="0.2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 x14ac:dyDescent="0.2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 x14ac:dyDescent="0.2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 x14ac:dyDescent="0.2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 x14ac:dyDescent="0.2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 x14ac:dyDescent="0.2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 x14ac:dyDescent="0.2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 x14ac:dyDescent="0.2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 x14ac:dyDescent="0.2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 x14ac:dyDescent="0.2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 x14ac:dyDescent="0.2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 x14ac:dyDescent="0.2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 x14ac:dyDescent="0.2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 x14ac:dyDescent="0.2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 x14ac:dyDescent="0.2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 x14ac:dyDescent="0.2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 x14ac:dyDescent="0.2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 x14ac:dyDescent="0.2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 x14ac:dyDescent="0.2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 x14ac:dyDescent="0.2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 x14ac:dyDescent="0.2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 x14ac:dyDescent="0.2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 x14ac:dyDescent="0.2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 x14ac:dyDescent="0.2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 x14ac:dyDescent="0.2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 x14ac:dyDescent="0.2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 x14ac:dyDescent="0.2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 x14ac:dyDescent="0.2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 x14ac:dyDescent="0.2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 x14ac:dyDescent="0.2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 x14ac:dyDescent="0.2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 x14ac:dyDescent="0.2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 x14ac:dyDescent="0.2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 x14ac:dyDescent="0.2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 x14ac:dyDescent="0.2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 x14ac:dyDescent="0.2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 x14ac:dyDescent="0.2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 x14ac:dyDescent="0.2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 x14ac:dyDescent="0.2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 x14ac:dyDescent="0.2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 x14ac:dyDescent="0.2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 x14ac:dyDescent="0.2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 x14ac:dyDescent="0.2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 x14ac:dyDescent="0.2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 x14ac:dyDescent="0.2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 x14ac:dyDescent="0.2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 x14ac:dyDescent="0.2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 x14ac:dyDescent="0.2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 x14ac:dyDescent="0.2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 x14ac:dyDescent="0.2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 x14ac:dyDescent="0.2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 x14ac:dyDescent="0.2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 x14ac:dyDescent="0.2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 x14ac:dyDescent="0.2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 x14ac:dyDescent="0.2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 x14ac:dyDescent="0.2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 x14ac:dyDescent="0.2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 x14ac:dyDescent="0.2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 x14ac:dyDescent="0.2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 x14ac:dyDescent="0.2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 x14ac:dyDescent="0.2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 x14ac:dyDescent="0.2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 x14ac:dyDescent="0.2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 x14ac:dyDescent="0.2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 x14ac:dyDescent="0.2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 x14ac:dyDescent="0.2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 x14ac:dyDescent="0.2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 x14ac:dyDescent="0.2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 x14ac:dyDescent="0.2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 x14ac:dyDescent="0.2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 x14ac:dyDescent="0.2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 x14ac:dyDescent="0.2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 x14ac:dyDescent="0.2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 x14ac:dyDescent="0.2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 x14ac:dyDescent="0.2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 x14ac:dyDescent="0.2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 x14ac:dyDescent="0.2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 x14ac:dyDescent="0.2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 x14ac:dyDescent="0.2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 x14ac:dyDescent="0.2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 x14ac:dyDescent="0.2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 x14ac:dyDescent="0.2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 x14ac:dyDescent="0.2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 x14ac:dyDescent="0.2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 x14ac:dyDescent="0.2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 x14ac:dyDescent="0.2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 x14ac:dyDescent="0.2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 x14ac:dyDescent="0.2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 x14ac:dyDescent="0.2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 x14ac:dyDescent="0.2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 x14ac:dyDescent="0.2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 x14ac:dyDescent="0.2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 x14ac:dyDescent="0.2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 x14ac:dyDescent="0.2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 x14ac:dyDescent="0.2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 x14ac:dyDescent="0.2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 x14ac:dyDescent="0.2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 x14ac:dyDescent="0.2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 x14ac:dyDescent="0.2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 x14ac:dyDescent="0.2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 x14ac:dyDescent="0.2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 x14ac:dyDescent="0.2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 x14ac:dyDescent="0.2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 x14ac:dyDescent="0.2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 x14ac:dyDescent="0.2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 x14ac:dyDescent="0.2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 x14ac:dyDescent="0.2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 x14ac:dyDescent="0.2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 x14ac:dyDescent="0.2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 x14ac:dyDescent="0.2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 x14ac:dyDescent="0.2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 x14ac:dyDescent="0.2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 x14ac:dyDescent="0.2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 x14ac:dyDescent="0.2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 x14ac:dyDescent="0.2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 x14ac:dyDescent="0.2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 x14ac:dyDescent="0.2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 x14ac:dyDescent="0.2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 x14ac:dyDescent="0.2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 x14ac:dyDescent="0.2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 x14ac:dyDescent="0.2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 x14ac:dyDescent="0.2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 x14ac:dyDescent="0.2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 x14ac:dyDescent="0.2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 x14ac:dyDescent="0.2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 x14ac:dyDescent="0.2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 x14ac:dyDescent="0.2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 x14ac:dyDescent="0.2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 x14ac:dyDescent="0.2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 x14ac:dyDescent="0.2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 x14ac:dyDescent="0.2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 x14ac:dyDescent="0.2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 x14ac:dyDescent="0.2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 x14ac:dyDescent="0.2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 x14ac:dyDescent="0.2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 x14ac:dyDescent="0.2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 x14ac:dyDescent="0.2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 x14ac:dyDescent="0.2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 x14ac:dyDescent="0.2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 x14ac:dyDescent="0.2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 x14ac:dyDescent="0.2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 x14ac:dyDescent="0.2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 x14ac:dyDescent="0.2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 x14ac:dyDescent="0.2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 x14ac:dyDescent="0.2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 x14ac:dyDescent="0.2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 x14ac:dyDescent="0.2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 x14ac:dyDescent="0.2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 x14ac:dyDescent="0.2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 x14ac:dyDescent="0.2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 x14ac:dyDescent="0.2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 x14ac:dyDescent="0.2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 x14ac:dyDescent="0.2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 x14ac:dyDescent="0.2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 x14ac:dyDescent="0.2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 x14ac:dyDescent="0.2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 x14ac:dyDescent="0.2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 x14ac:dyDescent="0.2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 x14ac:dyDescent="0.2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 x14ac:dyDescent="0.2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 x14ac:dyDescent="0.2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 x14ac:dyDescent="0.2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 x14ac:dyDescent="0.2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 x14ac:dyDescent="0.2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 x14ac:dyDescent="0.2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 x14ac:dyDescent="0.2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 x14ac:dyDescent="0.2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 x14ac:dyDescent="0.2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 x14ac:dyDescent="0.2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 x14ac:dyDescent="0.2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 x14ac:dyDescent="0.2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 x14ac:dyDescent="0.2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 x14ac:dyDescent="0.2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 x14ac:dyDescent="0.2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 x14ac:dyDescent="0.2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 x14ac:dyDescent="0.2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 x14ac:dyDescent="0.2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 x14ac:dyDescent="0.2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 x14ac:dyDescent="0.2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 x14ac:dyDescent="0.2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 x14ac:dyDescent="0.2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 x14ac:dyDescent="0.2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 x14ac:dyDescent="0.2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 x14ac:dyDescent="0.2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 x14ac:dyDescent="0.2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 x14ac:dyDescent="0.2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 x14ac:dyDescent="0.2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 x14ac:dyDescent="0.2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 x14ac:dyDescent="0.2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 x14ac:dyDescent="0.2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 x14ac:dyDescent="0.2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 x14ac:dyDescent="0.2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 x14ac:dyDescent="0.2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 x14ac:dyDescent="0.2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 x14ac:dyDescent="0.2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 x14ac:dyDescent="0.2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 x14ac:dyDescent="0.2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 x14ac:dyDescent="0.2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 x14ac:dyDescent="0.2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 x14ac:dyDescent="0.2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 x14ac:dyDescent="0.2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 x14ac:dyDescent="0.2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 x14ac:dyDescent="0.2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 x14ac:dyDescent="0.2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 x14ac:dyDescent="0.2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 x14ac:dyDescent="0.2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 x14ac:dyDescent="0.2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 x14ac:dyDescent="0.2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 x14ac:dyDescent="0.2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 x14ac:dyDescent="0.2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 x14ac:dyDescent="0.2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 x14ac:dyDescent="0.2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 x14ac:dyDescent="0.2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 x14ac:dyDescent="0.2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 x14ac:dyDescent="0.2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 x14ac:dyDescent="0.2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 x14ac:dyDescent="0.2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 x14ac:dyDescent="0.2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 x14ac:dyDescent="0.2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 x14ac:dyDescent="0.2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 x14ac:dyDescent="0.2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 x14ac:dyDescent="0.2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 x14ac:dyDescent="0.2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 x14ac:dyDescent="0.2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 x14ac:dyDescent="0.2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 x14ac:dyDescent="0.2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 x14ac:dyDescent="0.2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 x14ac:dyDescent="0.2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 x14ac:dyDescent="0.2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 x14ac:dyDescent="0.2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 x14ac:dyDescent="0.2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 x14ac:dyDescent="0.2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 x14ac:dyDescent="0.2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 x14ac:dyDescent="0.2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 x14ac:dyDescent="0.2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 x14ac:dyDescent="0.2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 x14ac:dyDescent="0.2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 x14ac:dyDescent="0.2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 x14ac:dyDescent="0.2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 x14ac:dyDescent="0.2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 x14ac:dyDescent="0.2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 x14ac:dyDescent="0.2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 x14ac:dyDescent="0.2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 x14ac:dyDescent="0.2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 x14ac:dyDescent="0.2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 x14ac:dyDescent="0.2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 x14ac:dyDescent="0.2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 x14ac:dyDescent="0.2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 x14ac:dyDescent="0.2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 x14ac:dyDescent="0.2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 x14ac:dyDescent="0.2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 x14ac:dyDescent="0.2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 x14ac:dyDescent="0.2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 x14ac:dyDescent="0.2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 x14ac:dyDescent="0.2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 x14ac:dyDescent="0.2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 x14ac:dyDescent="0.2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 x14ac:dyDescent="0.2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 x14ac:dyDescent="0.2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 x14ac:dyDescent="0.2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 x14ac:dyDescent="0.2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 x14ac:dyDescent="0.2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 x14ac:dyDescent="0.2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 x14ac:dyDescent="0.2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 x14ac:dyDescent="0.2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 x14ac:dyDescent="0.2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 x14ac:dyDescent="0.2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 x14ac:dyDescent="0.2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 x14ac:dyDescent="0.2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 x14ac:dyDescent="0.2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 x14ac:dyDescent="0.2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 x14ac:dyDescent="0.2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 x14ac:dyDescent="0.2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 x14ac:dyDescent="0.2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 x14ac:dyDescent="0.2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 x14ac:dyDescent="0.2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 x14ac:dyDescent="0.2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 x14ac:dyDescent="0.2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 x14ac:dyDescent="0.2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 x14ac:dyDescent="0.2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 x14ac:dyDescent="0.2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 x14ac:dyDescent="0.2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 x14ac:dyDescent="0.2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 x14ac:dyDescent="0.2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 x14ac:dyDescent="0.2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 x14ac:dyDescent="0.2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 x14ac:dyDescent="0.2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 x14ac:dyDescent="0.2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 x14ac:dyDescent="0.2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 x14ac:dyDescent="0.2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 x14ac:dyDescent="0.2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 x14ac:dyDescent="0.2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 x14ac:dyDescent="0.2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 x14ac:dyDescent="0.2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 x14ac:dyDescent="0.2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 x14ac:dyDescent="0.2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 x14ac:dyDescent="0.2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 x14ac:dyDescent="0.2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 x14ac:dyDescent="0.2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 x14ac:dyDescent="0.2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 x14ac:dyDescent="0.2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 x14ac:dyDescent="0.2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 x14ac:dyDescent="0.2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 x14ac:dyDescent="0.2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 x14ac:dyDescent="0.2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 x14ac:dyDescent="0.2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 x14ac:dyDescent="0.2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 x14ac:dyDescent="0.2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 x14ac:dyDescent="0.2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 x14ac:dyDescent="0.2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 x14ac:dyDescent="0.2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 x14ac:dyDescent="0.2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 x14ac:dyDescent="0.2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 x14ac:dyDescent="0.2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 x14ac:dyDescent="0.2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 x14ac:dyDescent="0.2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 x14ac:dyDescent="0.2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 x14ac:dyDescent="0.2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 x14ac:dyDescent="0.2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 x14ac:dyDescent="0.2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 x14ac:dyDescent="0.2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 x14ac:dyDescent="0.2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 x14ac:dyDescent="0.2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 x14ac:dyDescent="0.2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 x14ac:dyDescent="0.2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 x14ac:dyDescent="0.2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 x14ac:dyDescent="0.2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 x14ac:dyDescent="0.2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 x14ac:dyDescent="0.2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 x14ac:dyDescent="0.2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 x14ac:dyDescent="0.2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 x14ac:dyDescent="0.2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 x14ac:dyDescent="0.2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 x14ac:dyDescent="0.2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 x14ac:dyDescent="0.2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 x14ac:dyDescent="0.2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 x14ac:dyDescent="0.2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 x14ac:dyDescent="0.2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 x14ac:dyDescent="0.2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 x14ac:dyDescent="0.2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 x14ac:dyDescent="0.2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 x14ac:dyDescent="0.2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 x14ac:dyDescent="0.2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 x14ac:dyDescent="0.2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 x14ac:dyDescent="0.2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 x14ac:dyDescent="0.2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 x14ac:dyDescent="0.2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 x14ac:dyDescent="0.2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 x14ac:dyDescent="0.2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 x14ac:dyDescent="0.2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 x14ac:dyDescent="0.2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 x14ac:dyDescent="0.2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 x14ac:dyDescent="0.2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 x14ac:dyDescent="0.2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 x14ac:dyDescent="0.2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 x14ac:dyDescent="0.2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 x14ac:dyDescent="0.2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 x14ac:dyDescent="0.2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 x14ac:dyDescent="0.2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 x14ac:dyDescent="0.2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 x14ac:dyDescent="0.2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 x14ac:dyDescent="0.2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 x14ac:dyDescent="0.2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 x14ac:dyDescent="0.2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 x14ac:dyDescent="0.2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 x14ac:dyDescent="0.2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 x14ac:dyDescent="0.2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 x14ac:dyDescent="0.2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 x14ac:dyDescent="0.2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 x14ac:dyDescent="0.2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 x14ac:dyDescent="0.2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 x14ac:dyDescent="0.2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 x14ac:dyDescent="0.2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 x14ac:dyDescent="0.2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 x14ac:dyDescent="0.2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 x14ac:dyDescent="0.2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 x14ac:dyDescent="0.2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 x14ac:dyDescent="0.2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 x14ac:dyDescent="0.2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 x14ac:dyDescent="0.2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 x14ac:dyDescent="0.2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 x14ac:dyDescent="0.2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 x14ac:dyDescent="0.2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 x14ac:dyDescent="0.2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 x14ac:dyDescent="0.2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 x14ac:dyDescent="0.2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 x14ac:dyDescent="0.2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 x14ac:dyDescent="0.2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 x14ac:dyDescent="0.2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 x14ac:dyDescent="0.2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 x14ac:dyDescent="0.2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 x14ac:dyDescent="0.2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 x14ac:dyDescent="0.2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 x14ac:dyDescent="0.2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 x14ac:dyDescent="0.2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 x14ac:dyDescent="0.2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 x14ac:dyDescent="0.2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 x14ac:dyDescent="0.2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 x14ac:dyDescent="0.2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 x14ac:dyDescent="0.2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 x14ac:dyDescent="0.2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 x14ac:dyDescent="0.2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 x14ac:dyDescent="0.2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 x14ac:dyDescent="0.2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 x14ac:dyDescent="0.2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 x14ac:dyDescent="0.2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 x14ac:dyDescent="0.2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 x14ac:dyDescent="0.2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 x14ac:dyDescent="0.2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 x14ac:dyDescent="0.2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 x14ac:dyDescent="0.2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 x14ac:dyDescent="0.2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 x14ac:dyDescent="0.2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 x14ac:dyDescent="0.2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 x14ac:dyDescent="0.2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 x14ac:dyDescent="0.2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 x14ac:dyDescent="0.2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 x14ac:dyDescent="0.2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 x14ac:dyDescent="0.2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 x14ac:dyDescent="0.2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 x14ac:dyDescent="0.2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 x14ac:dyDescent="0.2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 x14ac:dyDescent="0.2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 x14ac:dyDescent="0.2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 x14ac:dyDescent="0.2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 x14ac:dyDescent="0.2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 x14ac:dyDescent="0.2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 x14ac:dyDescent="0.2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 x14ac:dyDescent="0.2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 x14ac:dyDescent="0.2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 x14ac:dyDescent="0.2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 x14ac:dyDescent="0.2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 x14ac:dyDescent="0.2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 x14ac:dyDescent="0.2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 x14ac:dyDescent="0.2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 x14ac:dyDescent="0.2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 x14ac:dyDescent="0.2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 x14ac:dyDescent="0.2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 x14ac:dyDescent="0.2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 x14ac:dyDescent="0.2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 x14ac:dyDescent="0.2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 x14ac:dyDescent="0.2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 x14ac:dyDescent="0.2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 x14ac:dyDescent="0.2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 x14ac:dyDescent="0.2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 x14ac:dyDescent="0.2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 x14ac:dyDescent="0.2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 x14ac:dyDescent="0.2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 x14ac:dyDescent="0.2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 x14ac:dyDescent="0.2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 x14ac:dyDescent="0.2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 x14ac:dyDescent="0.2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 x14ac:dyDescent="0.2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 x14ac:dyDescent="0.2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 x14ac:dyDescent="0.2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 x14ac:dyDescent="0.2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 x14ac:dyDescent="0.2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 x14ac:dyDescent="0.2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 x14ac:dyDescent="0.2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 x14ac:dyDescent="0.2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 x14ac:dyDescent="0.2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 x14ac:dyDescent="0.2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 x14ac:dyDescent="0.2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 x14ac:dyDescent="0.2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 x14ac:dyDescent="0.2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 x14ac:dyDescent="0.2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 x14ac:dyDescent="0.2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 x14ac:dyDescent="0.2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 x14ac:dyDescent="0.2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 x14ac:dyDescent="0.2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 x14ac:dyDescent="0.2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 x14ac:dyDescent="0.2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 x14ac:dyDescent="0.2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 x14ac:dyDescent="0.2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 x14ac:dyDescent="0.2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 x14ac:dyDescent="0.2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 x14ac:dyDescent="0.2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 x14ac:dyDescent="0.2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 x14ac:dyDescent="0.2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 x14ac:dyDescent="0.2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 x14ac:dyDescent="0.2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 x14ac:dyDescent="0.2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 x14ac:dyDescent="0.2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 x14ac:dyDescent="0.2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 x14ac:dyDescent="0.2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 x14ac:dyDescent="0.2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 x14ac:dyDescent="0.2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 x14ac:dyDescent="0.2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 x14ac:dyDescent="0.2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 x14ac:dyDescent="0.2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 x14ac:dyDescent="0.2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 x14ac:dyDescent="0.2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 x14ac:dyDescent="0.2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 x14ac:dyDescent="0.2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 x14ac:dyDescent="0.2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 x14ac:dyDescent="0.2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 x14ac:dyDescent="0.2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 x14ac:dyDescent="0.2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 x14ac:dyDescent="0.2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 x14ac:dyDescent="0.2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 x14ac:dyDescent="0.2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 x14ac:dyDescent="0.2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 x14ac:dyDescent="0.2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 x14ac:dyDescent="0.2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 x14ac:dyDescent="0.2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 x14ac:dyDescent="0.2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 x14ac:dyDescent="0.2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 x14ac:dyDescent="0.2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 x14ac:dyDescent="0.2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 x14ac:dyDescent="0.2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 x14ac:dyDescent="0.2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 x14ac:dyDescent="0.2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 x14ac:dyDescent="0.2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 x14ac:dyDescent="0.2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 x14ac:dyDescent="0.2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 x14ac:dyDescent="0.2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 x14ac:dyDescent="0.2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 x14ac:dyDescent="0.2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 x14ac:dyDescent="0.2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 x14ac:dyDescent="0.2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 x14ac:dyDescent="0.2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 x14ac:dyDescent="0.2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 x14ac:dyDescent="0.2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 x14ac:dyDescent="0.2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 x14ac:dyDescent="0.2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 x14ac:dyDescent="0.2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 x14ac:dyDescent="0.2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 x14ac:dyDescent="0.2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 x14ac:dyDescent="0.2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 x14ac:dyDescent="0.2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 x14ac:dyDescent="0.2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 x14ac:dyDescent="0.2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 x14ac:dyDescent="0.2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 x14ac:dyDescent="0.2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 x14ac:dyDescent="0.2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 x14ac:dyDescent="0.2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 x14ac:dyDescent="0.2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 x14ac:dyDescent="0.2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 x14ac:dyDescent="0.2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 x14ac:dyDescent="0.2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 x14ac:dyDescent="0.2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 x14ac:dyDescent="0.2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 x14ac:dyDescent="0.2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 x14ac:dyDescent="0.2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 x14ac:dyDescent="0.2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 x14ac:dyDescent="0.2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 x14ac:dyDescent="0.2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 x14ac:dyDescent="0.2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 x14ac:dyDescent="0.2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 x14ac:dyDescent="0.2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 x14ac:dyDescent="0.2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 x14ac:dyDescent="0.2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 x14ac:dyDescent="0.2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 x14ac:dyDescent="0.2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 x14ac:dyDescent="0.2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 x14ac:dyDescent="0.2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 x14ac:dyDescent="0.2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 x14ac:dyDescent="0.2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 x14ac:dyDescent="0.2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 x14ac:dyDescent="0.2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 x14ac:dyDescent="0.2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 x14ac:dyDescent="0.2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 x14ac:dyDescent="0.2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 x14ac:dyDescent="0.2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 x14ac:dyDescent="0.2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 x14ac:dyDescent="0.2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 x14ac:dyDescent="0.2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 x14ac:dyDescent="0.2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 x14ac:dyDescent="0.2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 x14ac:dyDescent="0.2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 x14ac:dyDescent="0.2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 x14ac:dyDescent="0.2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 x14ac:dyDescent="0.2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 x14ac:dyDescent="0.2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 x14ac:dyDescent="0.2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 x14ac:dyDescent="0.2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 x14ac:dyDescent="0.2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 x14ac:dyDescent="0.2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 x14ac:dyDescent="0.2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 x14ac:dyDescent="0.2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 x14ac:dyDescent="0.2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 x14ac:dyDescent="0.2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 x14ac:dyDescent="0.2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 x14ac:dyDescent="0.2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 x14ac:dyDescent="0.2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 x14ac:dyDescent="0.2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 x14ac:dyDescent="0.2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 x14ac:dyDescent="0.2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 x14ac:dyDescent="0.2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 x14ac:dyDescent="0.2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 x14ac:dyDescent="0.2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 x14ac:dyDescent="0.2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 x14ac:dyDescent="0.2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 x14ac:dyDescent="0.2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 x14ac:dyDescent="0.2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 x14ac:dyDescent="0.2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 x14ac:dyDescent="0.2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 x14ac:dyDescent="0.2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 x14ac:dyDescent="0.2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 x14ac:dyDescent="0.2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 x14ac:dyDescent="0.2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 x14ac:dyDescent="0.2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 x14ac:dyDescent="0.2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 x14ac:dyDescent="0.2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 x14ac:dyDescent="0.2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 x14ac:dyDescent="0.2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 x14ac:dyDescent="0.2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 x14ac:dyDescent="0.2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 x14ac:dyDescent="0.2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 x14ac:dyDescent="0.2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 x14ac:dyDescent="0.2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 x14ac:dyDescent="0.2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 x14ac:dyDescent="0.2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 x14ac:dyDescent="0.2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 x14ac:dyDescent="0.2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 x14ac:dyDescent="0.2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 x14ac:dyDescent="0.2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 x14ac:dyDescent="0.2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 x14ac:dyDescent="0.2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 x14ac:dyDescent="0.2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 x14ac:dyDescent="0.2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 x14ac:dyDescent="0.2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 x14ac:dyDescent="0.2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 x14ac:dyDescent="0.2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 x14ac:dyDescent="0.2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 x14ac:dyDescent="0.2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 x14ac:dyDescent="0.2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 x14ac:dyDescent="0.2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 x14ac:dyDescent="0.2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 x14ac:dyDescent="0.2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 x14ac:dyDescent="0.2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 x14ac:dyDescent="0.2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 x14ac:dyDescent="0.2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 x14ac:dyDescent="0.2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 x14ac:dyDescent="0.2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 x14ac:dyDescent="0.2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 x14ac:dyDescent="0.2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 x14ac:dyDescent="0.2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 x14ac:dyDescent="0.2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 x14ac:dyDescent="0.2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 x14ac:dyDescent="0.2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 x14ac:dyDescent="0.2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 x14ac:dyDescent="0.2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 x14ac:dyDescent="0.2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 x14ac:dyDescent="0.2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 x14ac:dyDescent="0.2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 x14ac:dyDescent="0.2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 x14ac:dyDescent="0.2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 x14ac:dyDescent="0.2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 x14ac:dyDescent="0.2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 x14ac:dyDescent="0.2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 x14ac:dyDescent="0.2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 x14ac:dyDescent="0.2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 x14ac:dyDescent="0.2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 x14ac:dyDescent="0.2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 x14ac:dyDescent="0.2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 x14ac:dyDescent="0.2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 x14ac:dyDescent="0.2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 x14ac:dyDescent="0.2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 x14ac:dyDescent="0.2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 x14ac:dyDescent="0.2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 x14ac:dyDescent="0.2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 x14ac:dyDescent="0.2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 x14ac:dyDescent="0.2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 x14ac:dyDescent="0.2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 x14ac:dyDescent="0.2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 x14ac:dyDescent="0.2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 x14ac:dyDescent="0.2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 x14ac:dyDescent="0.2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 x14ac:dyDescent="0.2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 x14ac:dyDescent="0.2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 x14ac:dyDescent="0.2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 x14ac:dyDescent="0.2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 x14ac:dyDescent="0.2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 x14ac:dyDescent="0.2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 x14ac:dyDescent="0.2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 x14ac:dyDescent="0.2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 x14ac:dyDescent="0.2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 x14ac:dyDescent="0.2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 x14ac:dyDescent="0.2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 x14ac:dyDescent="0.2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 x14ac:dyDescent="0.2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 x14ac:dyDescent="0.2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 x14ac:dyDescent="0.2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 x14ac:dyDescent="0.2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 x14ac:dyDescent="0.2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 x14ac:dyDescent="0.2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 x14ac:dyDescent="0.2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 x14ac:dyDescent="0.2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 x14ac:dyDescent="0.2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 x14ac:dyDescent="0.2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 x14ac:dyDescent="0.2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 x14ac:dyDescent="0.2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 x14ac:dyDescent="0.2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 x14ac:dyDescent="0.2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 x14ac:dyDescent="0.2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 x14ac:dyDescent="0.2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 x14ac:dyDescent="0.2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 x14ac:dyDescent="0.2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 x14ac:dyDescent="0.2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 x14ac:dyDescent="0.2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 x14ac:dyDescent="0.2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 x14ac:dyDescent="0.2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 x14ac:dyDescent="0.2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 x14ac:dyDescent="0.2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 x14ac:dyDescent="0.2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 x14ac:dyDescent="0.2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 x14ac:dyDescent="0.2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 x14ac:dyDescent="0.2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 x14ac:dyDescent="0.2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 x14ac:dyDescent="0.2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 x14ac:dyDescent="0.2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 x14ac:dyDescent="0.2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 x14ac:dyDescent="0.2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 x14ac:dyDescent="0.2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 x14ac:dyDescent="0.2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 x14ac:dyDescent="0.2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 x14ac:dyDescent="0.2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 x14ac:dyDescent="0.2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 x14ac:dyDescent="0.2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 x14ac:dyDescent="0.2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 x14ac:dyDescent="0.2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 x14ac:dyDescent="0.2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 x14ac:dyDescent="0.2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 x14ac:dyDescent="0.2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 x14ac:dyDescent="0.2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 x14ac:dyDescent="0.2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 x14ac:dyDescent="0.2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 x14ac:dyDescent="0.2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 x14ac:dyDescent="0.2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 x14ac:dyDescent="0.2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 x14ac:dyDescent="0.2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 x14ac:dyDescent="0.2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 x14ac:dyDescent="0.2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 x14ac:dyDescent="0.2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 x14ac:dyDescent="0.2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 x14ac:dyDescent="0.2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 x14ac:dyDescent="0.2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 x14ac:dyDescent="0.2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 x14ac:dyDescent="0.2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 x14ac:dyDescent="0.2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 x14ac:dyDescent="0.2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 x14ac:dyDescent="0.2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 x14ac:dyDescent="0.2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 x14ac:dyDescent="0.2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 x14ac:dyDescent="0.2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 x14ac:dyDescent="0.2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 x14ac:dyDescent="0.2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 x14ac:dyDescent="0.2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 x14ac:dyDescent="0.2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 x14ac:dyDescent="0.2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 x14ac:dyDescent="0.2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 x14ac:dyDescent="0.2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 x14ac:dyDescent="0.2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 x14ac:dyDescent="0.2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 x14ac:dyDescent="0.2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 x14ac:dyDescent="0.2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 x14ac:dyDescent="0.2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 x14ac:dyDescent="0.2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 x14ac:dyDescent="0.2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 x14ac:dyDescent="0.2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 x14ac:dyDescent="0.2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 x14ac:dyDescent="0.2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 x14ac:dyDescent="0.2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 x14ac:dyDescent="0.2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 x14ac:dyDescent="0.2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 x14ac:dyDescent="0.2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 x14ac:dyDescent="0.2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 x14ac:dyDescent="0.2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 x14ac:dyDescent="0.2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 x14ac:dyDescent="0.2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 x14ac:dyDescent="0.2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 x14ac:dyDescent="0.2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 x14ac:dyDescent="0.2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 x14ac:dyDescent="0.2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 x14ac:dyDescent="0.2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 x14ac:dyDescent="0.2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 x14ac:dyDescent="0.2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 x14ac:dyDescent="0.2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 x14ac:dyDescent="0.2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 x14ac:dyDescent="0.2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 x14ac:dyDescent="0.2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 x14ac:dyDescent="0.2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 x14ac:dyDescent="0.2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 x14ac:dyDescent="0.2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 x14ac:dyDescent="0.2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 x14ac:dyDescent="0.2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 x14ac:dyDescent="0.2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 x14ac:dyDescent="0.2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 x14ac:dyDescent="0.2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 x14ac:dyDescent="0.2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 x14ac:dyDescent="0.2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 x14ac:dyDescent="0.2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 x14ac:dyDescent="0.2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 x14ac:dyDescent="0.2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 x14ac:dyDescent="0.2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 x14ac:dyDescent="0.2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 x14ac:dyDescent="0.2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 x14ac:dyDescent="0.2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 x14ac:dyDescent="0.2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 x14ac:dyDescent="0.2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 x14ac:dyDescent="0.2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 x14ac:dyDescent="0.2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 x14ac:dyDescent="0.2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 x14ac:dyDescent="0.2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 x14ac:dyDescent="0.2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 x14ac:dyDescent="0.2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 x14ac:dyDescent="0.2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 x14ac:dyDescent="0.2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 x14ac:dyDescent="0.2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 x14ac:dyDescent="0.2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 x14ac:dyDescent="0.2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 x14ac:dyDescent="0.2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 x14ac:dyDescent="0.2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 x14ac:dyDescent="0.2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 x14ac:dyDescent="0.2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 x14ac:dyDescent="0.2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 x14ac:dyDescent="0.2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 x14ac:dyDescent="0.2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 x14ac:dyDescent="0.2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 x14ac:dyDescent="0.2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 x14ac:dyDescent="0.2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 x14ac:dyDescent="0.2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 x14ac:dyDescent="0.2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 x14ac:dyDescent="0.2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 x14ac:dyDescent="0.2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 x14ac:dyDescent="0.2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 x14ac:dyDescent="0.2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 x14ac:dyDescent="0.2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 x14ac:dyDescent="0.2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 x14ac:dyDescent="0.2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 x14ac:dyDescent="0.2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 x14ac:dyDescent="0.2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 x14ac:dyDescent="0.2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 x14ac:dyDescent="0.2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 x14ac:dyDescent="0.2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 x14ac:dyDescent="0.2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 x14ac:dyDescent="0.2">
      <c r="A1029" s="90" t="s">
        <v>1744</v>
      </c>
      <c r="B1029" s="94">
        <v>99999</v>
      </c>
      <c r="C1029" s="95" t="s">
        <v>7654</v>
      </c>
      <c r="D1029" s="95"/>
    </row>
    <row r="1030" spans="1:4" x14ac:dyDescent="0.2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 x14ac:dyDescent="0.2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 x14ac:dyDescent="0.2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 x14ac:dyDescent="0.2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 x14ac:dyDescent="0.2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 x14ac:dyDescent="0.2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 x14ac:dyDescent="0.2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 x14ac:dyDescent="0.2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 x14ac:dyDescent="0.2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 x14ac:dyDescent="0.2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 x14ac:dyDescent="0.2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 x14ac:dyDescent="0.2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 x14ac:dyDescent="0.2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 x14ac:dyDescent="0.2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 x14ac:dyDescent="0.2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 x14ac:dyDescent="0.2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 x14ac:dyDescent="0.2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 x14ac:dyDescent="0.2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 x14ac:dyDescent="0.2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 x14ac:dyDescent="0.2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 x14ac:dyDescent="0.2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 x14ac:dyDescent="0.2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 x14ac:dyDescent="0.2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 x14ac:dyDescent="0.2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 x14ac:dyDescent="0.2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 x14ac:dyDescent="0.2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 x14ac:dyDescent="0.2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 x14ac:dyDescent="0.2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 x14ac:dyDescent="0.2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 x14ac:dyDescent="0.2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 x14ac:dyDescent="0.2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 x14ac:dyDescent="0.2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 x14ac:dyDescent="0.2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 x14ac:dyDescent="0.2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 x14ac:dyDescent="0.2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 x14ac:dyDescent="0.2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 x14ac:dyDescent="0.2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 x14ac:dyDescent="0.2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 x14ac:dyDescent="0.2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 x14ac:dyDescent="0.2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 x14ac:dyDescent="0.2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 x14ac:dyDescent="0.2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 x14ac:dyDescent="0.2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 x14ac:dyDescent="0.2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 x14ac:dyDescent="0.2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 x14ac:dyDescent="0.2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 x14ac:dyDescent="0.2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 x14ac:dyDescent="0.2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 x14ac:dyDescent="0.2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 x14ac:dyDescent="0.2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 x14ac:dyDescent="0.2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 x14ac:dyDescent="0.2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 x14ac:dyDescent="0.2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 x14ac:dyDescent="0.2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 x14ac:dyDescent="0.2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 x14ac:dyDescent="0.2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 x14ac:dyDescent="0.2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 x14ac:dyDescent="0.2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 x14ac:dyDescent="0.2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 x14ac:dyDescent="0.2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 x14ac:dyDescent="0.2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 x14ac:dyDescent="0.2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 x14ac:dyDescent="0.2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 x14ac:dyDescent="0.2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 x14ac:dyDescent="0.2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 x14ac:dyDescent="0.2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 x14ac:dyDescent="0.2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 x14ac:dyDescent="0.2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 x14ac:dyDescent="0.2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 x14ac:dyDescent="0.2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 x14ac:dyDescent="0.2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 x14ac:dyDescent="0.2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 x14ac:dyDescent="0.2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 x14ac:dyDescent="0.2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 x14ac:dyDescent="0.2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 x14ac:dyDescent="0.2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 x14ac:dyDescent="0.2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 x14ac:dyDescent="0.2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 x14ac:dyDescent="0.2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 x14ac:dyDescent="0.2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 x14ac:dyDescent="0.2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 x14ac:dyDescent="0.2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 x14ac:dyDescent="0.2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 x14ac:dyDescent="0.2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 x14ac:dyDescent="0.2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 x14ac:dyDescent="0.2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 x14ac:dyDescent="0.2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 x14ac:dyDescent="0.2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 x14ac:dyDescent="0.2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 x14ac:dyDescent="0.2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 x14ac:dyDescent="0.2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 x14ac:dyDescent="0.2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 x14ac:dyDescent="0.2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 x14ac:dyDescent="0.2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 x14ac:dyDescent="0.2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 x14ac:dyDescent="0.2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 x14ac:dyDescent="0.2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 x14ac:dyDescent="0.2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 x14ac:dyDescent="0.2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 x14ac:dyDescent="0.2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 x14ac:dyDescent="0.2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 x14ac:dyDescent="0.2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 x14ac:dyDescent="0.2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 x14ac:dyDescent="0.2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 x14ac:dyDescent="0.2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 x14ac:dyDescent="0.2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 x14ac:dyDescent="0.2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 x14ac:dyDescent="0.2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 x14ac:dyDescent="0.2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 x14ac:dyDescent="0.2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 x14ac:dyDescent="0.2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 x14ac:dyDescent="0.2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 x14ac:dyDescent="0.2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 x14ac:dyDescent="0.2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 x14ac:dyDescent="0.2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 x14ac:dyDescent="0.2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 x14ac:dyDescent="0.2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 x14ac:dyDescent="0.2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 x14ac:dyDescent="0.2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 x14ac:dyDescent="0.2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 x14ac:dyDescent="0.2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 x14ac:dyDescent="0.2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 x14ac:dyDescent="0.2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 x14ac:dyDescent="0.2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 x14ac:dyDescent="0.2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 x14ac:dyDescent="0.2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 x14ac:dyDescent="0.2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 x14ac:dyDescent="0.2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 x14ac:dyDescent="0.2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 x14ac:dyDescent="0.2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 x14ac:dyDescent="0.2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 x14ac:dyDescent="0.2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 x14ac:dyDescent="0.2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 x14ac:dyDescent="0.2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 x14ac:dyDescent="0.2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 x14ac:dyDescent="0.2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 x14ac:dyDescent="0.2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 x14ac:dyDescent="0.2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 x14ac:dyDescent="0.2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 x14ac:dyDescent="0.2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 x14ac:dyDescent="0.2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 x14ac:dyDescent="0.2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 x14ac:dyDescent="0.2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 x14ac:dyDescent="0.2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 x14ac:dyDescent="0.2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 x14ac:dyDescent="0.2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 x14ac:dyDescent="0.2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 x14ac:dyDescent="0.2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 x14ac:dyDescent="0.2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 x14ac:dyDescent="0.2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 x14ac:dyDescent="0.2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 x14ac:dyDescent="0.2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 x14ac:dyDescent="0.2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 x14ac:dyDescent="0.2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 x14ac:dyDescent="0.2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 x14ac:dyDescent="0.2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 x14ac:dyDescent="0.2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 x14ac:dyDescent="0.2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 x14ac:dyDescent="0.2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 x14ac:dyDescent="0.2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 x14ac:dyDescent="0.2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 x14ac:dyDescent="0.2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 x14ac:dyDescent="0.2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 x14ac:dyDescent="0.2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 x14ac:dyDescent="0.2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 x14ac:dyDescent="0.2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 x14ac:dyDescent="0.2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 x14ac:dyDescent="0.2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 x14ac:dyDescent="0.2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 x14ac:dyDescent="0.2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 x14ac:dyDescent="0.2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 x14ac:dyDescent="0.2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 x14ac:dyDescent="0.2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 x14ac:dyDescent="0.2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 x14ac:dyDescent="0.2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 x14ac:dyDescent="0.2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 x14ac:dyDescent="0.2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 x14ac:dyDescent="0.2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 x14ac:dyDescent="0.2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 x14ac:dyDescent="0.2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 x14ac:dyDescent="0.2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 x14ac:dyDescent="0.2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 x14ac:dyDescent="0.2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 x14ac:dyDescent="0.2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 x14ac:dyDescent="0.2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 x14ac:dyDescent="0.2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 x14ac:dyDescent="0.2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 x14ac:dyDescent="0.2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 x14ac:dyDescent="0.2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 x14ac:dyDescent="0.2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 x14ac:dyDescent="0.2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 x14ac:dyDescent="0.2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 x14ac:dyDescent="0.2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 x14ac:dyDescent="0.2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 x14ac:dyDescent="0.2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 x14ac:dyDescent="0.2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 x14ac:dyDescent="0.2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 x14ac:dyDescent="0.2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 x14ac:dyDescent="0.2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 x14ac:dyDescent="0.2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 x14ac:dyDescent="0.2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 x14ac:dyDescent="0.2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 x14ac:dyDescent="0.2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 x14ac:dyDescent="0.2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 x14ac:dyDescent="0.2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 x14ac:dyDescent="0.2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 x14ac:dyDescent="0.2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 x14ac:dyDescent="0.2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 x14ac:dyDescent="0.2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 x14ac:dyDescent="0.2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 x14ac:dyDescent="0.2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 x14ac:dyDescent="0.2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 x14ac:dyDescent="0.2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 x14ac:dyDescent="0.2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 x14ac:dyDescent="0.2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 x14ac:dyDescent="0.2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 x14ac:dyDescent="0.2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 x14ac:dyDescent="0.2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 x14ac:dyDescent="0.2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 x14ac:dyDescent="0.2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 x14ac:dyDescent="0.2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 x14ac:dyDescent="0.2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 x14ac:dyDescent="0.2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 x14ac:dyDescent="0.2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 x14ac:dyDescent="0.2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 x14ac:dyDescent="0.2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 x14ac:dyDescent="0.2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 x14ac:dyDescent="0.2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 x14ac:dyDescent="0.2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 x14ac:dyDescent="0.2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 x14ac:dyDescent="0.2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 x14ac:dyDescent="0.2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 x14ac:dyDescent="0.2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 x14ac:dyDescent="0.2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 x14ac:dyDescent="0.2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 x14ac:dyDescent="0.2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 x14ac:dyDescent="0.2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 x14ac:dyDescent="0.2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 x14ac:dyDescent="0.2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 x14ac:dyDescent="0.2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 x14ac:dyDescent="0.2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 x14ac:dyDescent="0.2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 x14ac:dyDescent="0.2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 x14ac:dyDescent="0.2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 x14ac:dyDescent="0.2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 x14ac:dyDescent="0.2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 x14ac:dyDescent="0.2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 x14ac:dyDescent="0.2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 x14ac:dyDescent="0.2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 x14ac:dyDescent="0.2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 x14ac:dyDescent="0.2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 x14ac:dyDescent="0.2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 x14ac:dyDescent="0.2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 x14ac:dyDescent="0.2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 x14ac:dyDescent="0.2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 x14ac:dyDescent="0.2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 x14ac:dyDescent="0.2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 x14ac:dyDescent="0.2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 x14ac:dyDescent="0.2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 x14ac:dyDescent="0.2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 x14ac:dyDescent="0.2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 x14ac:dyDescent="0.2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 x14ac:dyDescent="0.2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 x14ac:dyDescent="0.2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 x14ac:dyDescent="0.2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 x14ac:dyDescent="0.2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 x14ac:dyDescent="0.2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 x14ac:dyDescent="0.2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 x14ac:dyDescent="0.2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 x14ac:dyDescent="0.2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 x14ac:dyDescent="0.2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 x14ac:dyDescent="0.2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 x14ac:dyDescent="0.2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 x14ac:dyDescent="0.2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 x14ac:dyDescent="0.2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 x14ac:dyDescent="0.2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 x14ac:dyDescent="0.2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 x14ac:dyDescent="0.2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 x14ac:dyDescent="0.2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 x14ac:dyDescent="0.2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 x14ac:dyDescent="0.2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 x14ac:dyDescent="0.2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 x14ac:dyDescent="0.2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 x14ac:dyDescent="0.2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 x14ac:dyDescent="0.2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 x14ac:dyDescent="0.2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 x14ac:dyDescent="0.2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 x14ac:dyDescent="0.2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 x14ac:dyDescent="0.2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 x14ac:dyDescent="0.2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 x14ac:dyDescent="0.2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 x14ac:dyDescent="0.2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 x14ac:dyDescent="0.2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 x14ac:dyDescent="0.2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 x14ac:dyDescent="0.2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 x14ac:dyDescent="0.2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 x14ac:dyDescent="0.2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 x14ac:dyDescent="0.2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 x14ac:dyDescent="0.2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 x14ac:dyDescent="0.2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 x14ac:dyDescent="0.2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 x14ac:dyDescent="0.2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 x14ac:dyDescent="0.2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 x14ac:dyDescent="0.2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 x14ac:dyDescent="0.2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 x14ac:dyDescent="0.2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 x14ac:dyDescent="0.2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 x14ac:dyDescent="0.2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 x14ac:dyDescent="0.2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 x14ac:dyDescent="0.2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 x14ac:dyDescent="0.2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 x14ac:dyDescent="0.2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 x14ac:dyDescent="0.2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 x14ac:dyDescent="0.2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 x14ac:dyDescent="0.2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 x14ac:dyDescent="0.2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 x14ac:dyDescent="0.2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 x14ac:dyDescent="0.2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 x14ac:dyDescent="0.2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 x14ac:dyDescent="0.2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 x14ac:dyDescent="0.2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 x14ac:dyDescent="0.2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 x14ac:dyDescent="0.2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 x14ac:dyDescent="0.2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 x14ac:dyDescent="0.2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 x14ac:dyDescent="0.2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 x14ac:dyDescent="0.2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 x14ac:dyDescent="0.2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 x14ac:dyDescent="0.2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 x14ac:dyDescent="0.2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 x14ac:dyDescent="0.2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 x14ac:dyDescent="0.2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 x14ac:dyDescent="0.2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 x14ac:dyDescent="0.2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 x14ac:dyDescent="0.2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 x14ac:dyDescent="0.2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 x14ac:dyDescent="0.2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 x14ac:dyDescent="0.2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 x14ac:dyDescent="0.2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 x14ac:dyDescent="0.2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 x14ac:dyDescent="0.2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 x14ac:dyDescent="0.2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 x14ac:dyDescent="0.2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 x14ac:dyDescent="0.2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 x14ac:dyDescent="0.2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 x14ac:dyDescent="0.2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 x14ac:dyDescent="0.2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 x14ac:dyDescent="0.2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 x14ac:dyDescent="0.2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 x14ac:dyDescent="0.2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 x14ac:dyDescent="0.2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 x14ac:dyDescent="0.2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 x14ac:dyDescent="0.2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 x14ac:dyDescent="0.2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 x14ac:dyDescent="0.2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 x14ac:dyDescent="0.2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 x14ac:dyDescent="0.2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 x14ac:dyDescent="0.2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 x14ac:dyDescent="0.2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 x14ac:dyDescent="0.2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 x14ac:dyDescent="0.2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 x14ac:dyDescent="0.2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 x14ac:dyDescent="0.2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 x14ac:dyDescent="0.2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 x14ac:dyDescent="0.2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 x14ac:dyDescent="0.2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 x14ac:dyDescent="0.2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 x14ac:dyDescent="0.2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 x14ac:dyDescent="0.2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 x14ac:dyDescent="0.2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 x14ac:dyDescent="0.2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 x14ac:dyDescent="0.2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 x14ac:dyDescent="0.2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 x14ac:dyDescent="0.2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 x14ac:dyDescent="0.2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 x14ac:dyDescent="0.2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 x14ac:dyDescent="0.2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 x14ac:dyDescent="0.2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 x14ac:dyDescent="0.2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 x14ac:dyDescent="0.2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 x14ac:dyDescent="0.2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 x14ac:dyDescent="0.2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 x14ac:dyDescent="0.2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 x14ac:dyDescent="0.2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 x14ac:dyDescent="0.2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 x14ac:dyDescent="0.2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 x14ac:dyDescent="0.2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 x14ac:dyDescent="0.2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 x14ac:dyDescent="0.2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 x14ac:dyDescent="0.2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 x14ac:dyDescent="0.2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 x14ac:dyDescent="0.2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 x14ac:dyDescent="0.2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 x14ac:dyDescent="0.2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 x14ac:dyDescent="0.2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 x14ac:dyDescent="0.2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 x14ac:dyDescent="0.2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 x14ac:dyDescent="0.2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 x14ac:dyDescent="0.2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 x14ac:dyDescent="0.2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 x14ac:dyDescent="0.2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 x14ac:dyDescent="0.2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 x14ac:dyDescent="0.2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 x14ac:dyDescent="0.2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 x14ac:dyDescent="0.2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 x14ac:dyDescent="0.2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 x14ac:dyDescent="0.2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 x14ac:dyDescent="0.2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 x14ac:dyDescent="0.2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 x14ac:dyDescent="0.2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 x14ac:dyDescent="0.2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 x14ac:dyDescent="0.2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 x14ac:dyDescent="0.2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 x14ac:dyDescent="0.2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 x14ac:dyDescent="0.2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 x14ac:dyDescent="0.2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 x14ac:dyDescent="0.2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 x14ac:dyDescent="0.2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 x14ac:dyDescent="0.2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 x14ac:dyDescent="0.2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 x14ac:dyDescent="0.2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 x14ac:dyDescent="0.2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 x14ac:dyDescent="0.2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 x14ac:dyDescent="0.2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 x14ac:dyDescent="0.2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 x14ac:dyDescent="0.2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 x14ac:dyDescent="0.2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 x14ac:dyDescent="0.2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 x14ac:dyDescent="0.2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 x14ac:dyDescent="0.2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 x14ac:dyDescent="0.2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 x14ac:dyDescent="0.2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 x14ac:dyDescent="0.2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 x14ac:dyDescent="0.2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 x14ac:dyDescent="0.2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 x14ac:dyDescent="0.2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 x14ac:dyDescent="0.2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 x14ac:dyDescent="0.2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 x14ac:dyDescent="0.2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 x14ac:dyDescent="0.2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 x14ac:dyDescent="0.2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 x14ac:dyDescent="0.2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 x14ac:dyDescent="0.2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 x14ac:dyDescent="0.2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 x14ac:dyDescent="0.2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 x14ac:dyDescent="0.2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 x14ac:dyDescent="0.2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 x14ac:dyDescent="0.2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 x14ac:dyDescent="0.2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 x14ac:dyDescent="0.2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 x14ac:dyDescent="0.2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 x14ac:dyDescent="0.2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 x14ac:dyDescent="0.2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 x14ac:dyDescent="0.2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 x14ac:dyDescent="0.2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 x14ac:dyDescent="0.2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 x14ac:dyDescent="0.2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 x14ac:dyDescent="0.2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 x14ac:dyDescent="0.2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 x14ac:dyDescent="0.2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 x14ac:dyDescent="0.2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 x14ac:dyDescent="0.2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 x14ac:dyDescent="0.2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 x14ac:dyDescent="0.2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 x14ac:dyDescent="0.2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 x14ac:dyDescent="0.2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 x14ac:dyDescent="0.2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 x14ac:dyDescent="0.2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 x14ac:dyDescent="0.2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 x14ac:dyDescent="0.2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 x14ac:dyDescent="0.2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 x14ac:dyDescent="0.2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 x14ac:dyDescent="0.2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 x14ac:dyDescent="0.2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 x14ac:dyDescent="0.2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 x14ac:dyDescent="0.2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 x14ac:dyDescent="0.2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 x14ac:dyDescent="0.2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 x14ac:dyDescent="0.2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 x14ac:dyDescent="0.2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 x14ac:dyDescent="0.2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 x14ac:dyDescent="0.2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 x14ac:dyDescent="0.2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 x14ac:dyDescent="0.2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 x14ac:dyDescent="0.2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 x14ac:dyDescent="0.2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 x14ac:dyDescent="0.2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 x14ac:dyDescent="0.2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 x14ac:dyDescent="0.2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 x14ac:dyDescent="0.2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 x14ac:dyDescent="0.2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 x14ac:dyDescent="0.2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 x14ac:dyDescent="0.2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 x14ac:dyDescent="0.2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 x14ac:dyDescent="0.2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 x14ac:dyDescent="0.2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 x14ac:dyDescent="0.2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 x14ac:dyDescent="0.2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 x14ac:dyDescent="0.2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 x14ac:dyDescent="0.2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 x14ac:dyDescent="0.2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 x14ac:dyDescent="0.2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 x14ac:dyDescent="0.2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 x14ac:dyDescent="0.2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 x14ac:dyDescent="0.2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 x14ac:dyDescent="0.2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 x14ac:dyDescent="0.2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 x14ac:dyDescent="0.2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 x14ac:dyDescent="0.2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 x14ac:dyDescent="0.2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 x14ac:dyDescent="0.2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 x14ac:dyDescent="0.2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 x14ac:dyDescent="0.2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 x14ac:dyDescent="0.2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 x14ac:dyDescent="0.2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 x14ac:dyDescent="0.2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 x14ac:dyDescent="0.2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 x14ac:dyDescent="0.2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 x14ac:dyDescent="0.2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 x14ac:dyDescent="0.2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 x14ac:dyDescent="0.2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 x14ac:dyDescent="0.2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 x14ac:dyDescent="0.2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 x14ac:dyDescent="0.2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 x14ac:dyDescent="0.2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 x14ac:dyDescent="0.2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 x14ac:dyDescent="0.2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 x14ac:dyDescent="0.2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 x14ac:dyDescent="0.2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 x14ac:dyDescent="0.2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 x14ac:dyDescent="0.2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 x14ac:dyDescent="0.2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 x14ac:dyDescent="0.2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 x14ac:dyDescent="0.2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 x14ac:dyDescent="0.2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 x14ac:dyDescent="0.2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 x14ac:dyDescent="0.2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 x14ac:dyDescent="0.2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 x14ac:dyDescent="0.2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 x14ac:dyDescent="0.2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 x14ac:dyDescent="0.2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 x14ac:dyDescent="0.2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 x14ac:dyDescent="0.2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 x14ac:dyDescent="0.2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 x14ac:dyDescent="0.2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 x14ac:dyDescent="0.2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 x14ac:dyDescent="0.2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 x14ac:dyDescent="0.2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 x14ac:dyDescent="0.2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 x14ac:dyDescent="0.2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 x14ac:dyDescent="0.2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 x14ac:dyDescent="0.2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 x14ac:dyDescent="0.2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 x14ac:dyDescent="0.2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 x14ac:dyDescent="0.2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 x14ac:dyDescent="0.2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 x14ac:dyDescent="0.2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 x14ac:dyDescent="0.2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 x14ac:dyDescent="0.2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 x14ac:dyDescent="0.2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 x14ac:dyDescent="0.2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 x14ac:dyDescent="0.2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 x14ac:dyDescent="0.2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 x14ac:dyDescent="0.2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 x14ac:dyDescent="0.2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 x14ac:dyDescent="0.2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 x14ac:dyDescent="0.2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 x14ac:dyDescent="0.2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 x14ac:dyDescent="0.2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 x14ac:dyDescent="0.2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 x14ac:dyDescent="0.2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 x14ac:dyDescent="0.2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 x14ac:dyDescent="0.2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 x14ac:dyDescent="0.2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 x14ac:dyDescent="0.2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 x14ac:dyDescent="0.2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 x14ac:dyDescent="0.2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 x14ac:dyDescent="0.2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 x14ac:dyDescent="0.2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 x14ac:dyDescent="0.2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 x14ac:dyDescent="0.2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 x14ac:dyDescent="0.2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 x14ac:dyDescent="0.2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 x14ac:dyDescent="0.2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 x14ac:dyDescent="0.2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 x14ac:dyDescent="0.2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 x14ac:dyDescent="0.2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 x14ac:dyDescent="0.2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 x14ac:dyDescent="0.2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 x14ac:dyDescent="0.2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 x14ac:dyDescent="0.2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 x14ac:dyDescent="0.2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 x14ac:dyDescent="0.2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 x14ac:dyDescent="0.2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 x14ac:dyDescent="0.2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 x14ac:dyDescent="0.2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 x14ac:dyDescent="0.2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 x14ac:dyDescent="0.2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 x14ac:dyDescent="0.2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 x14ac:dyDescent="0.2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 x14ac:dyDescent="0.2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 x14ac:dyDescent="0.2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 x14ac:dyDescent="0.2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 x14ac:dyDescent="0.2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 x14ac:dyDescent="0.2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 x14ac:dyDescent="0.2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 x14ac:dyDescent="0.2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 x14ac:dyDescent="0.2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 x14ac:dyDescent="0.2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 x14ac:dyDescent="0.2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 x14ac:dyDescent="0.2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 x14ac:dyDescent="0.2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 x14ac:dyDescent="0.2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 x14ac:dyDescent="0.2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 x14ac:dyDescent="0.2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 x14ac:dyDescent="0.2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 x14ac:dyDescent="0.2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 x14ac:dyDescent="0.2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 x14ac:dyDescent="0.2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 x14ac:dyDescent="0.2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 x14ac:dyDescent="0.2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 x14ac:dyDescent="0.2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 x14ac:dyDescent="0.2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 x14ac:dyDescent="0.2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 x14ac:dyDescent="0.2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 x14ac:dyDescent="0.2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 x14ac:dyDescent="0.2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 x14ac:dyDescent="0.2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 x14ac:dyDescent="0.2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 x14ac:dyDescent="0.2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 x14ac:dyDescent="0.2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 x14ac:dyDescent="0.2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 x14ac:dyDescent="0.2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 x14ac:dyDescent="0.2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 x14ac:dyDescent="0.2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 x14ac:dyDescent="0.2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 x14ac:dyDescent="0.2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 x14ac:dyDescent="0.2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 x14ac:dyDescent="0.2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 x14ac:dyDescent="0.2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 x14ac:dyDescent="0.2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 x14ac:dyDescent="0.2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 x14ac:dyDescent="0.2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 x14ac:dyDescent="0.2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 x14ac:dyDescent="0.2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 x14ac:dyDescent="0.2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 x14ac:dyDescent="0.2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 x14ac:dyDescent="0.2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 x14ac:dyDescent="0.2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 x14ac:dyDescent="0.2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 x14ac:dyDescent="0.2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 x14ac:dyDescent="0.2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 x14ac:dyDescent="0.2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 x14ac:dyDescent="0.2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 x14ac:dyDescent="0.2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 x14ac:dyDescent="0.2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 x14ac:dyDescent="0.2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 x14ac:dyDescent="0.2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 x14ac:dyDescent="0.2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 x14ac:dyDescent="0.2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 x14ac:dyDescent="0.2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 x14ac:dyDescent="0.2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 x14ac:dyDescent="0.2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 x14ac:dyDescent="0.2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 x14ac:dyDescent="0.2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 x14ac:dyDescent="0.2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 x14ac:dyDescent="0.2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 x14ac:dyDescent="0.2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 x14ac:dyDescent="0.2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 x14ac:dyDescent="0.2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 x14ac:dyDescent="0.2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 x14ac:dyDescent="0.2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 x14ac:dyDescent="0.2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 x14ac:dyDescent="0.2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 x14ac:dyDescent="0.2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 x14ac:dyDescent="0.2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 x14ac:dyDescent="0.2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 x14ac:dyDescent="0.2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 x14ac:dyDescent="0.2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 x14ac:dyDescent="0.2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 x14ac:dyDescent="0.2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 x14ac:dyDescent="0.2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 x14ac:dyDescent="0.2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 x14ac:dyDescent="0.2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 x14ac:dyDescent="0.2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 x14ac:dyDescent="0.2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 x14ac:dyDescent="0.2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 x14ac:dyDescent="0.2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 x14ac:dyDescent="0.2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 x14ac:dyDescent="0.2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 x14ac:dyDescent="0.2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 x14ac:dyDescent="0.2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 x14ac:dyDescent="0.2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 x14ac:dyDescent="0.2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 x14ac:dyDescent="0.2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 x14ac:dyDescent="0.2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 x14ac:dyDescent="0.2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 x14ac:dyDescent="0.2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 x14ac:dyDescent="0.2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 x14ac:dyDescent="0.2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 x14ac:dyDescent="0.2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 x14ac:dyDescent="0.2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 x14ac:dyDescent="0.2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 x14ac:dyDescent="0.2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 x14ac:dyDescent="0.2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 x14ac:dyDescent="0.2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 x14ac:dyDescent="0.2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 x14ac:dyDescent="0.2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 x14ac:dyDescent="0.2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 x14ac:dyDescent="0.2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 x14ac:dyDescent="0.2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 x14ac:dyDescent="0.2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 x14ac:dyDescent="0.2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 x14ac:dyDescent="0.2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 x14ac:dyDescent="0.2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 x14ac:dyDescent="0.2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 x14ac:dyDescent="0.2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 x14ac:dyDescent="0.2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 x14ac:dyDescent="0.2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 x14ac:dyDescent="0.2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 x14ac:dyDescent="0.2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 x14ac:dyDescent="0.2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 x14ac:dyDescent="0.2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 x14ac:dyDescent="0.2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 x14ac:dyDescent="0.2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 x14ac:dyDescent="0.2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 x14ac:dyDescent="0.2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 x14ac:dyDescent="0.2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 x14ac:dyDescent="0.2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 x14ac:dyDescent="0.2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 x14ac:dyDescent="0.2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 x14ac:dyDescent="0.2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 x14ac:dyDescent="0.2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 x14ac:dyDescent="0.2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 x14ac:dyDescent="0.2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 x14ac:dyDescent="0.2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 x14ac:dyDescent="0.2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 x14ac:dyDescent="0.2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 x14ac:dyDescent="0.2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 x14ac:dyDescent="0.2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 x14ac:dyDescent="0.2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 x14ac:dyDescent="0.2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 x14ac:dyDescent="0.2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 x14ac:dyDescent="0.2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 x14ac:dyDescent="0.2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 x14ac:dyDescent="0.2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 x14ac:dyDescent="0.2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 x14ac:dyDescent="0.2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 x14ac:dyDescent="0.2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 x14ac:dyDescent="0.2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 x14ac:dyDescent="0.2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 x14ac:dyDescent="0.2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 x14ac:dyDescent="0.2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 x14ac:dyDescent="0.2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 x14ac:dyDescent="0.2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 x14ac:dyDescent="0.2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 x14ac:dyDescent="0.2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 x14ac:dyDescent="0.2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 x14ac:dyDescent="0.2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 x14ac:dyDescent="0.2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 x14ac:dyDescent="0.2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 x14ac:dyDescent="0.2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 x14ac:dyDescent="0.2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 x14ac:dyDescent="0.2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 x14ac:dyDescent="0.2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 x14ac:dyDescent="0.2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 x14ac:dyDescent="0.2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 x14ac:dyDescent="0.2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 x14ac:dyDescent="0.2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 x14ac:dyDescent="0.2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 x14ac:dyDescent="0.2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 x14ac:dyDescent="0.2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 x14ac:dyDescent="0.2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 x14ac:dyDescent="0.2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 x14ac:dyDescent="0.2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 x14ac:dyDescent="0.2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 x14ac:dyDescent="0.2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 x14ac:dyDescent="0.2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 x14ac:dyDescent="0.2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 x14ac:dyDescent="0.2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 x14ac:dyDescent="0.2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 x14ac:dyDescent="0.2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 x14ac:dyDescent="0.2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 x14ac:dyDescent="0.2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 x14ac:dyDescent="0.2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 x14ac:dyDescent="0.2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 x14ac:dyDescent="0.2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 x14ac:dyDescent="0.2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 x14ac:dyDescent="0.2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 x14ac:dyDescent="0.2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 x14ac:dyDescent="0.2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 x14ac:dyDescent="0.2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 x14ac:dyDescent="0.2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 x14ac:dyDescent="0.2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 x14ac:dyDescent="0.2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 x14ac:dyDescent="0.2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 x14ac:dyDescent="0.2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 x14ac:dyDescent="0.2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 x14ac:dyDescent="0.2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 x14ac:dyDescent="0.2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 x14ac:dyDescent="0.2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 x14ac:dyDescent="0.2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 x14ac:dyDescent="0.2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 x14ac:dyDescent="0.2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 x14ac:dyDescent="0.2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 x14ac:dyDescent="0.2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 x14ac:dyDescent="0.2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 x14ac:dyDescent="0.2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 x14ac:dyDescent="0.2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 x14ac:dyDescent="0.2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 x14ac:dyDescent="0.2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 x14ac:dyDescent="0.2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 x14ac:dyDescent="0.2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 x14ac:dyDescent="0.2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 x14ac:dyDescent="0.2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 x14ac:dyDescent="0.2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 x14ac:dyDescent="0.2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 x14ac:dyDescent="0.2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 x14ac:dyDescent="0.2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 x14ac:dyDescent="0.2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 x14ac:dyDescent="0.2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 x14ac:dyDescent="0.2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 x14ac:dyDescent="0.2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 x14ac:dyDescent="0.2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 x14ac:dyDescent="0.2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 x14ac:dyDescent="0.2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 x14ac:dyDescent="0.2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 x14ac:dyDescent="0.2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 x14ac:dyDescent="0.2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 x14ac:dyDescent="0.2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 x14ac:dyDescent="0.2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 x14ac:dyDescent="0.2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 x14ac:dyDescent="0.2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 x14ac:dyDescent="0.2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 x14ac:dyDescent="0.2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 x14ac:dyDescent="0.2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 x14ac:dyDescent="0.2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 x14ac:dyDescent="0.2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 x14ac:dyDescent="0.2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 x14ac:dyDescent="0.2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 x14ac:dyDescent="0.2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 x14ac:dyDescent="0.2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 x14ac:dyDescent="0.2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 x14ac:dyDescent="0.2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 x14ac:dyDescent="0.2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 x14ac:dyDescent="0.2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 x14ac:dyDescent="0.2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 x14ac:dyDescent="0.2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 x14ac:dyDescent="0.2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 x14ac:dyDescent="0.2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 x14ac:dyDescent="0.2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 x14ac:dyDescent="0.2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 x14ac:dyDescent="0.2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 x14ac:dyDescent="0.2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 x14ac:dyDescent="0.2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 x14ac:dyDescent="0.2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 x14ac:dyDescent="0.2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 x14ac:dyDescent="0.2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 x14ac:dyDescent="0.2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 x14ac:dyDescent="0.2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 x14ac:dyDescent="0.2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 x14ac:dyDescent="0.2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 x14ac:dyDescent="0.2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 x14ac:dyDescent="0.2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 x14ac:dyDescent="0.2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 x14ac:dyDescent="0.2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 x14ac:dyDescent="0.2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 x14ac:dyDescent="0.2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 x14ac:dyDescent="0.2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 x14ac:dyDescent="0.2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 x14ac:dyDescent="0.2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 x14ac:dyDescent="0.2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 x14ac:dyDescent="0.2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 x14ac:dyDescent="0.2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 x14ac:dyDescent="0.2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 x14ac:dyDescent="0.2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 x14ac:dyDescent="0.2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 x14ac:dyDescent="0.2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 x14ac:dyDescent="0.2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 x14ac:dyDescent="0.2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 x14ac:dyDescent="0.2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 x14ac:dyDescent="0.2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 x14ac:dyDescent="0.2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 x14ac:dyDescent="0.2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 x14ac:dyDescent="0.2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 x14ac:dyDescent="0.2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 x14ac:dyDescent="0.2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 x14ac:dyDescent="0.2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 x14ac:dyDescent="0.2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 x14ac:dyDescent="0.2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 x14ac:dyDescent="0.2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 x14ac:dyDescent="0.2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 x14ac:dyDescent="0.2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 x14ac:dyDescent="0.2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 x14ac:dyDescent="0.2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 x14ac:dyDescent="0.2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 x14ac:dyDescent="0.2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 x14ac:dyDescent="0.2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 x14ac:dyDescent="0.2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 x14ac:dyDescent="0.2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 x14ac:dyDescent="0.2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 x14ac:dyDescent="0.2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 x14ac:dyDescent="0.2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 x14ac:dyDescent="0.2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 x14ac:dyDescent="0.2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 x14ac:dyDescent="0.2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 x14ac:dyDescent="0.2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 x14ac:dyDescent="0.2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 x14ac:dyDescent="0.2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 x14ac:dyDescent="0.2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 x14ac:dyDescent="0.2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 x14ac:dyDescent="0.2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 x14ac:dyDescent="0.2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 x14ac:dyDescent="0.2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 x14ac:dyDescent="0.2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 x14ac:dyDescent="0.2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 x14ac:dyDescent="0.2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 x14ac:dyDescent="0.2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 x14ac:dyDescent="0.2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 x14ac:dyDescent="0.2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 x14ac:dyDescent="0.2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 x14ac:dyDescent="0.2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 x14ac:dyDescent="0.2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 x14ac:dyDescent="0.2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 x14ac:dyDescent="0.2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 x14ac:dyDescent="0.2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 x14ac:dyDescent="0.2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 x14ac:dyDescent="0.2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 x14ac:dyDescent="0.2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 x14ac:dyDescent="0.2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 x14ac:dyDescent="0.2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 x14ac:dyDescent="0.2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 x14ac:dyDescent="0.2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 x14ac:dyDescent="0.2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 x14ac:dyDescent="0.2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 x14ac:dyDescent="0.2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 x14ac:dyDescent="0.2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 x14ac:dyDescent="0.2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 x14ac:dyDescent="0.2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 x14ac:dyDescent="0.2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 x14ac:dyDescent="0.2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 x14ac:dyDescent="0.2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 x14ac:dyDescent="0.2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 x14ac:dyDescent="0.2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 x14ac:dyDescent="0.2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 x14ac:dyDescent="0.2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 x14ac:dyDescent="0.2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 x14ac:dyDescent="0.2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 x14ac:dyDescent="0.2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 x14ac:dyDescent="0.2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 x14ac:dyDescent="0.2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 x14ac:dyDescent="0.2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 x14ac:dyDescent="0.2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 x14ac:dyDescent="0.2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 x14ac:dyDescent="0.2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 x14ac:dyDescent="0.2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 x14ac:dyDescent="0.2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 x14ac:dyDescent="0.2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 x14ac:dyDescent="0.2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 x14ac:dyDescent="0.2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 x14ac:dyDescent="0.2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 x14ac:dyDescent="0.2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 x14ac:dyDescent="0.2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 x14ac:dyDescent="0.2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 x14ac:dyDescent="0.2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 x14ac:dyDescent="0.2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 x14ac:dyDescent="0.2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 x14ac:dyDescent="0.2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 x14ac:dyDescent="0.2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 x14ac:dyDescent="0.2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 x14ac:dyDescent="0.2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 x14ac:dyDescent="0.2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 x14ac:dyDescent="0.2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 x14ac:dyDescent="0.2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 x14ac:dyDescent="0.2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 x14ac:dyDescent="0.2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 x14ac:dyDescent="0.2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 x14ac:dyDescent="0.2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 x14ac:dyDescent="0.2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 x14ac:dyDescent="0.2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 x14ac:dyDescent="0.2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 x14ac:dyDescent="0.2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 x14ac:dyDescent="0.2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 x14ac:dyDescent="0.2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 x14ac:dyDescent="0.2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 x14ac:dyDescent="0.2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 x14ac:dyDescent="0.2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 x14ac:dyDescent="0.2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 x14ac:dyDescent="0.2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 x14ac:dyDescent="0.2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 x14ac:dyDescent="0.2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 x14ac:dyDescent="0.2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 x14ac:dyDescent="0.2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 x14ac:dyDescent="0.2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 x14ac:dyDescent="0.2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 x14ac:dyDescent="0.2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 x14ac:dyDescent="0.2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 x14ac:dyDescent="0.2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 x14ac:dyDescent="0.2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 x14ac:dyDescent="0.2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 x14ac:dyDescent="0.2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 x14ac:dyDescent="0.2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 x14ac:dyDescent="0.2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 x14ac:dyDescent="0.2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 x14ac:dyDescent="0.2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 x14ac:dyDescent="0.2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 x14ac:dyDescent="0.2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 x14ac:dyDescent="0.2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 x14ac:dyDescent="0.2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 x14ac:dyDescent="0.2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 x14ac:dyDescent="0.2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 x14ac:dyDescent="0.2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 x14ac:dyDescent="0.2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 x14ac:dyDescent="0.2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 x14ac:dyDescent="0.2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 x14ac:dyDescent="0.2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 x14ac:dyDescent="0.2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 x14ac:dyDescent="0.2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 x14ac:dyDescent="0.2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 x14ac:dyDescent="0.2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 x14ac:dyDescent="0.2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 x14ac:dyDescent="0.2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 x14ac:dyDescent="0.2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 x14ac:dyDescent="0.2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 x14ac:dyDescent="0.2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 x14ac:dyDescent="0.2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 x14ac:dyDescent="0.2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 x14ac:dyDescent="0.2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 x14ac:dyDescent="0.2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 x14ac:dyDescent="0.2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 x14ac:dyDescent="0.2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 x14ac:dyDescent="0.2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 x14ac:dyDescent="0.2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 x14ac:dyDescent="0.2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 x14ac:dyDescent="0.2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 x14ac:dyDescent="0.2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 x14ac:dyDescent="0.2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 x14ac:dyDescent="0.2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 x14ac:dyDescent="0.2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 x14ac:dyDescent="0.2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 x14ac:dyDescent="0.2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 x14ac:dyDescent="0.2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 x14ac:dyDescent="0.2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 x14ac:dyDescent="0.2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 x14ac:dyDescent="0.2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 x14ac:dyDescent="0.2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 x14ac:dyDescent="0.2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 x14ac:dyDescent="0.2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 x14ac:dyDescent="0.2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 x14ac:dyDescent="0.2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 x14ac:dyDescent="0.2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 x14ac:dyDescent="0.2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 x14ac:dyDescent="0.2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 x14ac:dyDescent="0.2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 x14ac:dyDescent="0.2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 x14ac:dyDescent="0.2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 x14ac:dyDescent="0.2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 x14ac:dyDescent="0.2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 x14ac:dyDescent="0.2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 x14ac:dyDescent="0.2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 x14ac:dyDescent="0.2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 x14ac:dyDescent="0.2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 x14ac:dyDescent="0.2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 x14ac:dyDescent="0.2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 x14ac:dyDescent="0.2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 x14ac:dyDescent="0.2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 x14ac:dyDescent="0.2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 x14ac:dyDescent="0.2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 x14ac:dyDescent="0.2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 x14ac:dyDescent="0.2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 x14ac:dyDescent="0.2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 x14ac:dyDescent="0.2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 x14ac:dyDescent="0.2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 x14ac:dyDescent="0.2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 x14ac:dyDescent="0.2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 x14ac:dyDescent="0.2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 x14ac:dyDescent="0.2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 x14ac:dyDescent="0.2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 x14ac:dyDescent="0.2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 x14ac:dyDescent="0.2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 x14ac:dyDescent="0.2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 x14ac:dyDescent="0.2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 x14ac:dyDescent="0.2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 x14ac:dyDescent="0.2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 x14ac:dyDescent="0.2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 x14ac:dyDescent="0.2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 x14ac:dyDescent="0.2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 x14ac:dyDescent="0.2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 x14ac:dyDescent="0.2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 x14ac:dyDescent="0.2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 x14ac:dyDescent="0.2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 x14ac:dyDescent="0.2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 x14ac:dyDescent="0.2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 x14ac:dyDescent="0.2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 x14ac:dyDescent="0.2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 x14ac:dyDescent="0.2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 x14ac:dyDescent="0.2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 x14ac:dyDescent="0.2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 x14ac:dyDescent="0.2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 x14ac:dyDescent="0.2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 x14ac:dyDescent="0.2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 x14ac:dyDescent="0.2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 x14ac:dyDescent="0.2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 x14ac:dyDescent="0.2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 x14ac:dyDescent="0.2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 x14ac:dyDescent="0.2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 x14ac:dyDescent="0.2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 x14ac:dyDescent="0.2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 x14ac:dyDescent="0.2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 x14ac:dyDescent="0.2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 x14ac:dyDescent="0.2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 x14ac:dyDescent="0.2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 x14ac:dyDescent="0.2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 x14ac:dyDescent="0.2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 x14ac:dyDescent="0.2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 x14ac:dyDescent="0.2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 x14ac:dyDescent="0.2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 x14ac:dyDescent="0.2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 x14ac:dyDescent="0.2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 x14ac:dyDescent="0.2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 x14ac:dyDescent="0.2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 x14ac:dyDescent="0.2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 x14ac:dyDescent="0.2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 x14ac:dyDescent="0.2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 x14ac:dyDescent="0.2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 x14ac:dyDescent="0.2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 x14ac:dyDescent="0.2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 x14ac:dyDescent="0.2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 x14ac:dyDescent="0.2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 x14ac:dyDescent="0.2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 x14ac:dyDescent="0.2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 x14ac:dyDescent="0.2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 x14ac:dyDescent="0.2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 x14ac:dyDescent="0.2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 x14ac:dyDescent="0.2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 x14ac:dyDescent="0.2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 x14ac:dyDescent="0.2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 x14ac:dyDescent="0.2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 x14ac:dyDescent="0.2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 x14ac:dyDescent="0.2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 x14ac:dyDescent="0.2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 x14ac:dyDescent="0.2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 x14ac:dyDescent="0.2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 x14ac:dyDescent="0.2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 x14ac:dyDescent="0.2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 x14ac:dyDescent="0.2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 x14ac:dyDescent="0.2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 x14ac:dyDescent="0.2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 x14ac:dyDescent="0.2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 x14ac:dyDescent="0.2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 x14ac:dyDescent="0.2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 x14ac:dyDescent="0.2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 x14ac:dyDescent="0.2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 x14ac:dyDescent="0.2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 x14ac:dyDescent="0.2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 x14ac:dyDescent="0.2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 x14ac:dyDescent="0.2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 x14ac:dyDescent="0.2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 x14ac:dyDescent="0.2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 x14ac:dyDescent="0.2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 x14ac:dyDescent="0.2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 x14ac:dyDescent="0.2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 x14ac:dyDescent="0.2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 x14ac:dyDescent="0.2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 x14ac:dyDescent="0.2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 x14ac:dyDescent="0.2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 x14ac:dyDescent="0.2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 x14ac:dyDescent="0.2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 x14ac:dyDescent="0.2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 x14ac:dyDescent="0.2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 x14ac:dyDescent="0.2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 x14ac:dyDescent="0.2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 x14ac:dyDescent="0.2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 x14ac:dyDescent="0.2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 x14ac:dyDescent="0.2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 x14ac:dyDescent="0.2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 x14ac:dyDescent="0.2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 x14ac:dyDescent="0.2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 x14ac:dyDescent="0.2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 x14ac:dyDescent="0.2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 x14ac:dyDescent="0.2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 x14ac:dyDescent="0.2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 x14ac:dyDescent="0.2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 x14ac:dyDescent="0.2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 x14ac:dyDescent="0.2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 x14ac:dyDescent="0.2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 x14ac:dyDescent="0.2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 x14ac:dyDescent="0.2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 x14ac:dyDescent="0.2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 x14ac:dyDescent="0.2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 x14ac:dyDescent="0.2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 x14ac:dyDescent="0.2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 x14ac:dyDescent="0.2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 x14ac:dyDescent="0.2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 x14ac:dyDescent="0.2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 x14ac:dyDescent="0.2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 x14ac:dyDescent="0.2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 x14ac:dyDescent="0.2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 x14ac:dyDescent="0.2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 x14ac:dyDescent="0.2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 x14ac:dyDescent="0.2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 x14ac:dyDescent="0.2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 x14ac:dyDescent="0.2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 x14ac:dyDescent="0.2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 x14ac:dyDescent="0.2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 x14ac:dyDescent="0.2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 x14ac:dyDescent="0.2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 x14ac:dyDescent="0.2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 x14ac:dyDescent="0.2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 x14ac:dyDescent="0.2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 x14ac:dyDescent="0.2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 x14ac:dyDescent="0.2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 x14ac:dyDescent="0.2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 x14ac:dyDescent="0.2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 x14ac:dyDescent="0.2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 x14ac:dyDescent="0.2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 x14ac:dyDescent="0.2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 x14ac:dyDescent="0.2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 x14ac:dyDescent="0.2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 x14ac:dyDescent="0.2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 x14ac:dyDescent="0.2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 x14ac:dyDescent="0.2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 x14ac:dyDescent="0.2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 x14ac:dyDescent="0.2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 x14ac:dyDescent="0.2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 x14ac:dyDescent="0.2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 x14ac:dyDescent="0.2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 x14ac:dyDescent="0.2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 x14ac:dyDescent="0.2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 x14ac:dyDescent="0.2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 x14ac:dyDescent="0.2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 x14ac:dyDescent="0.2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 x14ac:dyDescent="0.2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 x14ac:dyDescent="0.2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 x14ac:dyDescent="0.2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 x14ac:dyDescent="0.2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 x14ac:dyDescent="0.2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 x14ac:dyDescent="0.2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 x14ac:dyDescent="0.2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 x14ac:dyDescent="0.2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 x14ac:dyDescent="0.2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 x14ac:dyDescent="0.2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 x14ac:dyDescent="0.2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 x14ac:dyDescent="0.2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 x14ac:dyDescent="0.2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 x14ac:dyDescent="0.2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 x14ac:dyDescent="0.2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 x14ac:dyDescent="0.2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 x14ac:dyDescent="0.2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 x14ac:dyDescent="0.2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 x14ac:dyDescent="0.2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 x14ac:dyDescent="0.2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 x14ac:dyDescent="0.2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 x14ac:dyDescent="0.2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 x14ac:dyDescent="0.2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 x14ac:dyDescent="0.2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 x14ac:dyDescent="0.2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 x14ac:dyDescent="0.2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 x14ac:dyDescent="0.2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 x14ac:dyDescent="0.2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 x14ac:dyDescent="0.2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 x14ac:dyDescent="0.2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 x14ac:dyDescent="0.2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 x14ac:dyDescent="0.2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 x14ac:dyDescent="0.2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 x14ac:dyDescent="0.2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 x14ac:dyDescent="0.2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 x14ac:dyDescent="0.2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 x14ac:dyDescent="0.2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 x14ac:dyDescent="0.2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 x14ac:dyDescent="0.2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 x14ac:dyDescent="0.2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 x14ac:dyDescent="0.2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 x14ac:dyDescent="0.2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 x14ac:dyDescent="0.2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 x14ac:dyDescent="0.2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 x14ac:dyDescent="0.2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 x14ac:dyDescent="0.2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 x14ac:dyDescent="0.2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 x14ac:dyDescent="0.2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 x14ac:dyDescent="0.2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 x14ac:dyDescent="0.2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 x14ac:dyDescent="0.2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 x14ac:dyDescent="0.2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 x14ac:dyDescent="0.2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 x14ac:dyDescent="0.2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 x14ac:dyDescent="0.2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 x14ac:dyDescent="0.2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 x14ac:dyDescent="0.2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 x14ac:dyDescent="0.2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 x14ac:dyDescent="0.2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 x14ac:dyDescent="0.2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 x14ac:dyDescent="0.2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 x14ac:dyDescent="0.2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 x14ac:dyDescent="0.2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 x14ac:dyDescent="0.2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 x14ac:dyDescent="0.2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 x14ac:dyDescent="0.2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 x14ac:dyDescent="0.2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 x14ac:dyDescent="0.2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 x14ac:dyDescent="0.2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 x14ac:dyDescent="0.2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 x14ac:dyDescent="0.2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 x14ac:dyDescent="0.2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 x14ac:dyDescent="0.2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 x14ac:dyDescent="0.2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 x14ac:dyDescent="0.2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 x14ac:dyDescent="0.2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 x14ac:dyDescent="0.2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 x14ac:dyDescent="0.2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 x14ac:dyDescent="0.2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 x14ac:dyDescent="0.2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 x14ac:dyDescent="0.2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 x14ac:dyDescent="0.2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 x14ac:dyDescent="0.2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 x14ac:dyDescent="0.2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 x14ac:dyDescent="0.2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 x14ac:dyDescent="0.2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 x14ac:dyDescent="0.2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 x14ac:dyDescent="0.2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 x14ac:dyDescent="0.2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 x14ac:dyDescent="0.2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 x14ac:dyDescent="0.2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 x14ac:dyDescent="0.2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 x14ac:dyDescent="0.2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 x14ac:dyDescent="0.2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 x14ac:dyDescent="0.2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 x14ac:dyDescent="0.2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 x14ac:dyDescent="0.2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 x14ac:dyDescent="0.2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 x14ac:dyDescent="0.2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 x14ac:dyDescent="0.2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 x14ac:dyDescent="0.2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 x14ac:dyDescent="0.2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 x14ac:dyDescent="0.2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 x14ac:dyDescent="0.2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 x14ac:dyDescent="0.2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 x14ac:dyDescent="0.2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 x14ac:dyDescent="0.2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 x14ac:dyDescent="0.2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 x14ac:dyDescent="0.2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 x14ac:dyDescent="0.2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 x14ac:dyDescent="0.2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 x14ac:dyDescent="0.2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 x14ac:dyDescent="0.2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 x14ac:dyDescent="0.2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 x14ac:dyDescent="0.2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 x14ac:dyDescent="0.2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 x14ac:dyDescent="0.2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 x14ac:dyDescent="0.2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 x14ac:dyDescent="0.2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 x14ac:dyDescent="0.2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 x14ac:dyDescent="0.2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 x14ac:dyDescent="0.2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 x14ac:dyDescent="0.2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 x14ac:dyDescent="0.2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 x14ac:dyDescent="0.2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 x14ac:dyDescent="0.2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 x14ac:dyDescent="0.2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 x14ac:dyDescent="0.2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 x14ac:dyDescent="0.2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 x14ac:dyDescent="0.2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 x14ac:dyDescent="0.2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 x14ac:dyDescent="0.2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 x14ac:dyDescent="0.2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 x14ac:dyDescent="0.2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 x14ac:dyDescent="0.2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 x14ac:dyDescent="0.2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 x14ac:dyDescent="0.2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 x14ac:dyDescent="0.2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 x14ac:dyDescent="0.2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 x14ac:dyDescent="0.2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 x14ac:dyDescent="0.2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 x14ac:dyDescent="0.2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 x14ac:dyDescent="0.2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 x14ac:dyDescent="0.2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 x14ac:dyDescent="0.2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 x14ac:dyDescent="0.2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 x14ac:dyDescent="0.2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 x14ac:dyDescent="0.2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 x14ac:dyDescent="0.2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 x14ac:dyDescent="0.2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 x14ac:dyDescent="0.2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 x14ac:dyDescent="0.2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 x14ac:dyDescent="0.2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 x14ac:dyDescent="0.2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 x14ac:dyDescent="0.2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 x14ac:dyDescent="0.2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 x14ac:dyDescent="0.2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 x14ac:dyDescent="0.2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 x14ac:dyDescent="0.2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 x14ac:dyDescent="0.2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 x14ac:dyDescent="0.2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 x14ac:dyDescent="0.2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 x14ac:dyDescent="0.2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 x14ac:dyDescent="0.2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 x14ac:dyDescent="0.2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 x14ac:dyDescent="0.2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 x14ac:dyDescent="0.2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 x14ac:dyDescent="0.2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 x14ac:dyDescent="0.2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 x14ac:dyDescent="0.2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 x14ac:dyDescent="0.2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 x14ac:dyDescent="0.2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 x14ac:dyDescent="0.2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 x14ac:dyDescent="0.2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 x14ac:dyDescent="0.2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 x14ac:dyDescent="0.2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 x14ac:dyDescent="0.2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 x14ac:dyDescent="0.2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 x14ac:dyDescent="0.2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 x14ac:dyDescent="0.2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 x14ac:dyDescent="0.2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 x14ac:dyDescent="0.2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 x14ac:dyDescent="0.2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 x14ac:dyDescent="0.2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 x14ac:dyDescent="0.2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 x14ac:dyDescent="0.2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 x14ac:dyDescent="0.2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 x14ac:dyDescent="0.2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 x14ac:dyDescent="0.2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 x14ac:dyDescent="0.2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 x14ac:dyDescent="0.2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 x14ac:dyDescent="0.2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 x14ac:dyDescent="0.2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 x14ac:dyDescent="0.2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 x14ac:dyDescent="0.2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 x14ac:dyDescent="0.2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 x14ac:dyDescent="0.2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 x14ac:dyDescent="0.2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 x14ac:dyDescent="0.2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 x14ac:dyDescent="0.2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 x14ac:dyDescent="0.2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 x14ac:dyDescent="0.2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 x14ac:dyDescent="0.2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 x14ac:dyDescent="0.2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 x14ac:dyDescent="0.2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 x14ac:dyDescent="0.2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 x14ac:dyDescent="0.2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 x14ac:dyDescent="0.2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 x14ac:dyDescent="0.2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 x14ac:dyDescent="0.2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 x14ac:dyDescent="0.2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 x14ac:dyDescent="0.2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 x14ac:dyDescent="0.2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 x14ac:dyDescent="0.2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 x14ac:dyDescent="0.2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 x14ac:dyDescent="0.2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 x14ac:dyDescent="0.2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 x14ac:dyDescent="0.2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 x14ac:dyDescent="0.2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 x14ac:dyDescent="0.2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 x14ac:dyDescent="0.2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 x14ac:dyDescent="0.2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 x14ac:dyDescent="0.2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 x14ac:dyDescent="0.2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 x14ac:dyDescent="0.2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 x14ac:dyDescent="0.2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 x14ac:dyDescent="0.2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 x14ac:dyDescent="0.2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 x14ac:dyDescent="0.2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 x14ac:dyDescent="0.2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 x14ac:dyDescent="0.2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 x14ac:dyDescent="0.2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 x14ac:dyDescent="0.2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 x14ac:dyDescent="0.2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 x14ac:dyDescent="0.2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 x14ac:dyDescent="0.2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 x14ac:dyDescent="0.2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 x14ac:dyDescent="0.2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 x14ac:dyDescent="0.2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 x14ac:dyDescent="0.2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 x14ac:dyDescent="0.2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 x14ac:dyDescent="0.2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 x14ac:dyDescent="0.2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 x14ac:dyDescent="0.2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 x14ac:dyDescent="0.2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 x14ac:dyDescent="0.2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 x14ac:dyDescent="0.2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 x14ac:dyDescent="0.2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 x14ac:dyDescent="0.2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 x14ac:dyDescent="0.2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 x14ac:dyDescent="0.2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 x14ac:dyDescent="0.2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 x14ac:dyDescent="0.2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 x14ac:dyDescent="0.2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 x14ac:dyDescent="0.2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 x14ac:dyDescent="0.2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 x14ac:dyDescent="0.2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 x14ac:dyDescent="0.2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 x14ac:dyDescent="0.2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 x14ac:dyDescent="0.2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 x14ac:dyDescent="0.2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 x14ac:dyDescent="0.2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 x14ac:dyDescent="0.2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 x14ac:dyDescent="0.2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 x14ac:dyDescent="0.2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 x14ac:dyDescent="0.2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 x14ac:dyDescent="0.2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 x14ac:dyDescent="0.2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 x14ac:dyDescent="0.2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 x14ac:dyDescent="0.2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 x14ac:dyDescent="0.2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 x14ac:dyDescent="0.2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 x14ac:dyDescent="0.2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 x14ac:dyDescent="0.2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 x14ac:dyDescent="0.2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 x14ac:dyDescent="0.2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 x14ac:dyDescent="0.2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 x14ac:dyDescent="0.2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 x14ac:dyDescent="0.2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 x14ac:dyDescent="0.2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 x14ac:dyDescent="0.2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 x14ac:dyDescent="0.2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 x14ac:dyDescent="0.2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 x14ac:dyDescent="0.2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 x14ac:dyDescent="0.2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 x14ac:dyDescent="0.2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 x14ac:dyDescent="0.2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 x14ac:dyDescent="0.2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 x14ac:dyDescent="0.2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 x14ac:dyDescent="0.2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 x14ac:dyDescent="0.2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 x14ac:dyDescent="0.2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 x14ac:dyDescent="0.2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 x14ac:dyDescent="0.2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 x14ac:dyDescent="0.2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 x14ac:dyDescent="0.2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 x14ac:dyDescent="0.2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 x14ac:dyDescent="0.2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 x14ac:dyDescent="0.2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 x14ac:dyDescent="0.2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 x14ac:dyDescent="0.2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 x14ac:dyDescent="0.2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 x14ac:dyDescent="0.2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 x14ac:dyDescent="0.2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 x14ac:dyDescent="0.2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 x14ac:dyDescent="0.2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 x14ac:dyDescent="0.2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 x14ac:dyDescent="0.2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 x14ac:dyDescent="0.2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 x14ac:dyDescent="0.2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 x14ac:dyDescent="0.2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 x14ac:dyDescent="0.2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 x14ac:dyDescent="0.2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 x14ac:dyDescent="0.2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 x14ac:dyDescent="0.2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 x14ac:dyDescent="0.2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 x14ac:dyDescent="0.2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 x14ac:dyDescent="0.2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 x14ac:dyDescent="0.2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 x14ac:dyDescent="0.2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 x14ac:dyDescent="0.2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 x14ac:dyDescent="0.2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 x14ac:dyDescent="0.2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 x14ac:dyDescent="0.2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 x14ac:dyDescent="0.2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 x14ac:dyDescent="0.2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 x14ac:dyDescent="0.2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 x14ac:dyDescent="0.2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 x14ac:dyDescent="0.2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 x14ac:dyDescent="0.2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 x14ac:dyDescent="0.2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 x14ac:dyDescent="0.2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 x14ac:dyDescent="0.2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 x14ac:dyDescent="0.2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 x14ac:dyDescent="0.2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 x14ac:dyDescent="0.2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 x14ac:dyDescent="0.2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 x14ac:dyDescent="0.2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 x14ac:dyDescent="0.2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 x14ac:dyDescent="0.2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 x14ac:dyDescent="0.2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 x14ac:dyDescent="0.2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 x14ac:dyDescent="0.2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 x14ac:dyDescent="0.2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 x14ac:dyDescent="0.2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 x14ac:dyDescent="0.2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 x14ac:dyDescent="0.2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 x14ac:dyDescent="0.2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 x14ac:dyDescent="0.2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 x14ac:dyDescent="0.2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 x14ac:dyDescent="0.2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 x14ac:dyDescent="0.2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 x14ac:dyDescent="0.2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 x14ac:dyDescent="0.2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 x14ac:dyDescent="0.2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 x14ac:dyDescent="0.2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 x14ac:dyDescent="0.2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 x14ac:dyDescent="0.2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 x14ac:dyDescent="0.2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 x14ac:dyDescent="0.2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 x14ac:dyDescent="0.2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 x14ac:dyDescent="0.2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 x14ac:dyDescent="0.2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 x14ac:dyDescent="0.2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 x14ac:dyDescent="0.2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 x14ac:dyDescent="0.2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 x14ac:dyDescent="0.2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 x14ac:dyDescent="0.2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 x14ac:dyDescent="0.2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 x14ac:dyDescent="0.2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 x14ac:dyDescent="0.2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 x14ac:dyDescent="0.2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 x14ac:dyDescent="0.2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 x14ac:dyDescent="0.2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 x14ac:dyDescent="0.2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 x14ac:dyDescent="0.2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 x14ac:dyDescent="0.2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 x14ac:dyDescent="0.2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 x14ac:dyDescent="0.2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 x14ac:dyDescent="0.2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 x14ac:dyDescent="0.2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 x14ac:dyDescent="0.2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 x14ac:dyDescent="0.2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 x14ac:dyDescent="0.2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 x14ac:dyDescent="0.2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 x14ac:dyDescent="0.2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 x14ac:dyDescent="0.2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 x14ac:dyDescent="0.2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 x14ac:dyDescent="0.2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 x14ac:dyDescent="0.2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 x14ac:dyDescent="0.2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 x14ac:dyDescent="0.2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 x14ac:dyDescent="0.2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 x14ac:dyDescent="0.2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 x14ac:dyDescent="0.2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 x14ac:dyDescent="0.2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 x14ac:dyDescent="0.2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 x14ac:dyDescent="0.2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 x14ac:dyDescent="0.2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 x14ac:dyDescent="0.2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 x14ac:dyDescent="0.2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 x14ac:dyDescent="0.2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 x14ac:dyDescent="0.2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 x14ac:dyDescent="0.2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 x14ac:dyDescent="0.2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 x14ac:dyDescent="0.2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 x14ac:dyDescent="0.2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 x14ac:dyDescent="0.2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 x14ac:dyDescent="0.2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 x14ac:dyDescent="0.2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 x14ac:dyDescent="0.2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 x14ac:dyDescent="0.2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 x14ac:dyDescent="0.2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 x14ac:dyDescent="0.2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 x14ac:dyDescent="0.2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 x14ac:dyDescent="0.2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 x14ac:dyDescent="0.2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 x14ac:dyDescent="0.2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 x14ac:dyDescent="0.2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 x14ac:dyDescent="0.2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 x14ac:dyDescent="0.2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 x14ac:dyDescent="0.2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 x14ac:dyDescent="0.2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 x14ac:dyDescent="0.2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 x14ac:dyDescent="0.2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 x14ac:dyDescent="0.2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 x14ac:dyDescent="0.2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 x14ac:dyDescent="0.2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 x14ac:dyDescent="0.2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 x14ac:dyDescent="0.2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 x14ac:dyDescent="0.2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 x14ac:dyDescent="0.2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 x14ac:dyDescent="0.2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 x14ac:dyDescent="0.2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 x14ac:dyDescent="0.2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 x14ac:dyDescent="0.2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 x14ac:dyDescent="0.2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 x14ac:dyDescent="0.2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 x14ac:dyDescent="0.2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 x14ac:dyDescent="0.2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 x14ac:dyDescent="0.2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 x14ac:dyDescent="0.2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 x14ac:dyDescent="0.2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 x14ac:dyDescent="0.2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 x14ac:dyDescent="0.2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 x14ac:dyDescent="0.2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 x14ac:dyDescent="0.2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 x14ac:dyDescent="0.2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 x14ac:dyDescent="0.2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 x14ac:dyDescent="0.2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 x14ac:dyDescent="0.2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 x14ac:dyDescent="0.2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 x14ac:dyDescent="0.2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 x14ac:dyDescent="0.2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 x14ac:dyDescent="0.2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 x14ac:dyDescent="0.2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 x14ac:dyDescent="0.2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 x14ac:dyDescent="0.2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 x14ac:dyDescent="0.2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 x14ac:dyDescent="0.2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 x14ac:dyDescent="0.2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 x14ac:dyDescent="0.2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 x14ac:dyDescent="0.2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 x14ac:dyDescent="0.2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 x14ac:dyDescent="0.2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 x14ac:dyDescent="0.2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 x14ac:dyDescent="0.2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 x14ac:dyDescent="0.2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 x14ac:dyDescent="0.2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 x14ac:dyDescent="0.2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 x14ac:dyDescent="0.2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 x14ac:dyDescent="0.2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 x14ac:dyDescent="0.2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 x14ac:dyDescent="0.2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 x14ac:dyDescent="0.2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 x14ac:dyDescent="0.2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 x14ac:dyDescent="0.2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 x14ac:dyDescent="0.2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 x14ac:dyDescent="0.2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 x14ac:dyDescent="0.2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 x14ac:dyDescent="0.2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 x14ac:dyDescent="0.2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 x14ac:dyDescent="0.2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 x14ac:dyDescent="0.2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 x14ac:dyDescent="0.2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 x14ac:dyDescent="0.2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 x14ac:dyDescent="0.2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 x14ac:dyDescent="0.2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 x14ac:dyDescent="0.2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 x14ac:dyDescent="0.2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 x14ac:dyDescent="0.2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 x14ac:dyDescent="0.2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 x14ac:dyDescent="0.2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 x14ac:dyDescent="0.2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 x14ac:dyDescent="0.2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 x14ac:dyDescent="0.2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 x14ac:dyDescent="0.2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 x14ac:dyDescent="0.2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 x14ac:dyDescent="0.2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 x14ac:dyDescent="0.2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 x14ac:dyDescent="0.2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 x14ac:dyDescent="0.2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 x14ac:dyDescent="0.2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 x14ac:dyDescent="0.2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 x14ac:dyDescent="0.2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 x14ac:dyDescent="0.2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 x14ac:dyDescent="0.2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 x14ac:dyDescent="0.2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 x14ac:dyDescent="0.2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 x14ac:dyDescent="0.2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 x14ac:dyDescent="0.2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 x14ac:dyDescent="0.2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 x14ac:dyDescent="0.2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 x14ac:dyDescent="0.2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 x14ac:dyDescent="0.2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 x14ac:dyDescent="0.2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 x14ac:dyDescent="0.2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 x14ac:dyDescent="0.2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 x14ac:dyDescent="0.2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 x14ac:dyDescent="0.2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 x14ac:dyDescent="0.2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 x14ac:dyDescent="0.2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 x14ac:dyDescent="0.2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 x14ac:dyDescent="0.2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 x14ac:dyDescent="0.2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 x14ac:dyDescent="0.2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 x14ac:dyDescent="0.2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 x14ac:dyDescent="0.2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 x14ac:dyDescent="0.2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 x14ac:dyDescent="0.2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 x14ac:dyDescent="0.2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 x14ac:dyDescent="0.2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 x14ac:dyDescent="0.2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 x14ac:dyDescent="0.2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 x14ac:dyDescent="0.2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 x14ac:dyDescent="0.2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 x14ac:dyDescent="0.2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 x14ac:dyDescent="0.2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 x14ac:dyDescent="0.2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 x14ac:dyDescent="0.2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 x14ac:dyDescent="0.2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 x14ac:dyDescent="0.2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 x14ac:dyDescent="0.2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 x14ac:dyDescent="0.2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 x14ac:dyDescent="0.2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 x14ac:dyDescent="0.2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 x14ac:dyDescent="0.2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 x14ac:dyDescent="0.2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 x14ac:dyDescent="0.2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 x14ac:dyDescent="0.2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 x14ac:dyDescent="0.2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 x14ac:dyDescent="0.2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 x14ac:dyDescent="0.2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 x14ac:dyDescent="0.2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 x14ac:dyDescent="0.2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 x14ac:dyDescent="0.2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 x14ac:dyDescent="0.2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 x14ac:dyDescent="0.2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 x14ac:dyDescent="0.2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 x14ac:dyDescent="0.2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 x14ac:dyDescent="0.2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 x14ac:dyDescent="0.2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 x14ac:dyDescent="0.2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 x14ac:dyDescent="0.2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 x14ac:dyDescent="0.2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 x14ac:dyDescent="0.2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 x14ac:dyDescent="0.2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 x14ac:dyDescent="0.2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 x14ac:dyDescent="0.2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 x14ac:dyDescent="0.2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 x14ac:dyDescent="0.2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 x14ac:dyDescent="0.2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 x14ac:dyDescent="0.2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 x14ac:dyDescent="0.2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 x14ac:dyDescent="0.2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 x14ac:dyDescent="0.2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 x14ac:dyDescent="0.2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 x14ac:dyDescent="0.2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 x14ac:dyDescent="0.2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 x14ac:dyDescent="0.2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 x14ac:dyDescent="0.2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 x14ac:dyDescent="0.2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 x14ac:dyDescent="0.2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 x14ac:dyDescent="0.2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 x14ac:dyDescent="0.2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 x14ac:dyDescent="0.2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 x14ac:dyDescent="0.2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 x14ac:dyDescent="0.2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 x14ac:dyDescent="0.2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 x14ac:dyDescent="0.2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 x14ac:dyDescent="0.2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 x14ac:dyDescent="0.2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 x14ac:dyDescent="0.2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 x14ac:dyDescent="0.2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 x14ac:dyDescent="0.2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 x14ac:dyDescent="0.2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 x14ac:dyDescent="0.2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 x14ac:dyDescent="0.2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 x14ac:dyDescent="0.2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 x14ac:dyDescent="0.2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 x14ac:dyDescent="0.2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 x14ac:dyDescent="0.2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 x14ac:dyDescent="0.2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 x14ac:dyDescent="0.2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 x14ac:dyDescent="0.2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 x14ac:dyDescent="0.2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 x14ac:dyDescent="0.2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 x14ac:dyDescent="0.2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 x14ac:dyDescent="0.2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 x14ac:dyDescent="0.2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 x14ac:dyDescent="0.2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 x14ac:dyDescent="0.2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 x14ac:dyDescent="0.2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 x14ac:dyDescent="0.2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 x14ac:dyDescent="0.2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 x14ac:dyDescent="0.2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 x14ac:dyDescent="0.2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 x14ac:dyDescent="0.2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 x14ac:dyDescent="0.2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 x14ac:dyDescent="0.2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 x14ac:dyDescent="0.2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 x14ac:dyDescent="0.2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 x14ac:dyDescent="0.2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 x14ac:dyDescent="0.2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 x14ac:dyDescent="0.2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 x14ac:dyDescent="0.2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 x14ac:dyDescent="0.2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 x14ac:dyDescent="0.2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 x14ac:dyDescent="0.2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 x14ac:dyDescent="0.2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 x14ac:dyDescent="0.2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 x14ac:dyDescent="0.2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 x14ac:dyDescent="0.2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 x14ac:dyDescent="0.2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 x14ac:dyDescent="0.2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 x14ac:dyDescent="0.2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 x14ac:dyDescent="0.2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 x14ac:dyDescent="0.2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 x14ac:dyDescent="0.2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 x14ac:dyDescent="0.2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 x14ac:dyDescent="0.2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 x14ac:dyDescent="0.2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 x14ac:dyDescent="0.2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 x14ac:dyDescent="0.2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 x14ac:dyDescent="0.2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 x14ac:dyDescent="0.2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 x14ac:dyDescent="0.2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 x14ac:dyDescent="0.2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 x14ac:dyDescent="0.2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 x14ac:dyDescent="0.2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 x14ac:dyDescent="0.2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 x14ac:dyDescent="0.2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 x14ac:dyDescent="0.2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 x14ac:dyDescent="0.2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 x14ac:dyDescent="0.2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 x14ac:dyDescent="0.2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 x14ac:dyDescent="0.2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 x14ac:dyDescent="0.2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 x14ac:dyDescent="0.2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 x14ac:dyDescent="0.2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 x14ac:dyDescent="0.2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 x14ac:dyDescent="0.2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 x14ac:dyDescent="0.2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 x14ac:dyDescent="0.2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 x14ac:dyDescent="0.2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 x14ac:dyDescent="0.2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 x14ac:dyDescent="0.2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 x14ac:dyDescent="0.2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 x14ac:dyDescent="0.2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 x14ac:dyDescent="0.2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 x14ac:dyDescent="0.2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 x14ac:dyDescent="0.2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 x14ac:dyDescent="0.2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 x14ac:dyDescent="0.2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 x14ac:dyDescent="0.2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 x14ac:dyDescent="0.2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 x14ac:dyDescent="0.2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 x14ac:dyDescent="0.2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 x14ac:dyDescent="0.2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 x14ac:dyDescent="0.2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 x14ac:dyDescent="0.2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 x14ac:dyDescent="0.2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 x14ac:dyDescent="0.2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 x14ac:dyDescent="0.2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 x14ac:dyDescent="0.2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 x14ac:dyDescent="0.2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 x14ac:dyDescent="0.2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 x14ac:dyDescent="0.2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 x14ac:dyDescent="0.2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 x14ac:dyDescent="0.2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 x14ac:dyDescent="0.2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 x14ac:dyDescent="0.2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 x14ac:dyDescent="0.2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 x14ac:dyDescent="0.2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 x14ac:dyDescent="0.2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 x14ac:dyDescent="0.2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 x14ac:dyDescent="0.2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 x14ac:dyDescent="0.2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 x14ac:dyDescent="0.2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 x14ac:dyDescent="0.2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 x14ac:dyDescent="0.2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 x14ac:dyDescent="0.2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 x14ac:dyDescent="0.2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 x14ac:dyDescent="0.2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 x14ac:dyDescent="0.2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 x14ac:dyDescent="0.2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 x14ac:dyDescent="0.2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 x14ac:dyDescent="0.2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 x14ac:dyDescent="0.2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 x14ac:dyDescent="0.2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 x14ac:dyDescent="0.2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 x14ac:dyDescent="0.2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 x14ac:dyDescent="0.2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 x14ac:dyDescent="0.2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 x14ac:dyDescent="0.2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 x14ac:dyDescent="0.2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 x14ac:dyDescent="0.2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 x14ac:dyDescent="0.2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 x14ac:dyDescent="0.2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 x14ac:dyDescent="0.2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 x14ac:dyDescent="0.2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 x14ac:dyDescent="0.2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 x14ac:dyDescent="0.2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 x14ac:dyDescent="0.2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 x14ac:dyDescent="0.2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 x14ac:dyDescent="0.2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 x14ac:dyDescent="0.2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 x14ac:dyDescent="0.2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 x14ac:dyDescent="0.2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 x14ac:dyDescent="0.2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 x14ac:dyDescent="0.2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 x14ac:dyDescent="0.2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 x14ac:dyDescent="0.2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 x14ac:dyDescent="0.2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 x14ac:dyDescent="0.2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 x14ac:dyDescent="0.2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 x14ac:dyDescent="0.2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 x14ac:dyDescent="0.2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 x14ac:dyDescent="0.2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 x14ac:dyDescent="0.2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 x14ac:dyDescent="0.2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 x14ac:dyDescent="0.2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 x14ac:dyDescent="0.2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 x14ac:dyDescent="0.2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 x14ac:dyDescent="0.2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 x14ac:dyDescent="0.2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 x14ac:dyDescent="0.2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 x14ac:dyDescent="0.2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 x14ac:dyDescent="0.2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 x14ac:dyDescent="0.2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 x14ac:dyDescent="0.2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 x14ac:dyDescent="0.2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 x14ac:dyDescent="0.2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 x14ac:dyDescent="0.2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 x14ac:dyDescent="0.2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 x14ac:dyDescent="0.2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 x14ac:dyDescent="0.2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 x14ac:dyDescent="0.2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 x14ac:dyDescent="0.2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 x14ac:dyDescent="0.2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 x14ac:dyDescent="0.2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 x14ac:dyDescent="0.2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 x14ac:dyDescent="0.2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 x14ac:dyDescent="0.2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 x14ac:dyDescent="0.2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 x14ac:dyDescent="0.2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 x14ac:dyDescent="0.2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 x14ac:dyDescent="0.2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 x14ac:dyDescent="0.2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 x14ac:dyDescent="0.2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 x14ac:dyDescent="0.2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 x14ac:dyDescent="0.2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 x14ac:dyDescent="0.2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 x14ac:dyDescent="0.2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 x14ac:dyDescent="0.2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 x14ac:dyDescent="0.2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 x14ac:dyDescent="0.2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 x14ac:dyDescent="0.2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 x14ac:dyDescent="0.2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 x14ac:dyDescent="0.2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 x14ac:dyDescent="0.2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 x14ac:dyDescent="0.2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 x14ac:dyDescent="0.2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 x14ac:dyDescent="0.2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 x14ac:dyDescent="0.2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 x14ac:dyDescent="0.2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 x14ac:dyDescent="0.2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 x14ac:dyDescent="0.2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 x14ac:dyDescent="0.2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 x14ac:dyDescent="0.2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 x14ac:dyDescent="0.2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 x14ac:dyDescent="0.2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 x14ac:dyDescent="0.2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 x14ac:dyDescent="0.2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 x14ac:dyDescent="0.2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 x14ac:dyDescent="0.2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 x14ac:dyDescent="0.2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 x14ac:dyDescent="0.2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 x14ac:dyDescent="0.2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 x14ac:dyDescent="0.2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 x14ac:dyDescent="0.2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 x14ac:dyDescent="0.2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 x14ac:dyDescent="0.2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 x14ac:dyDescent="0.2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 x14ac:dyDescent="0.2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 x14ac:dyDescent="0.2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 x14ac:dyDescent="0.2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 x14ac:dyDescent="0.2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 x14ac:dyDescent="0.2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 x14ac:dyDescent="0.2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 x14ac:dyDescent="0.2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 x14ac:dyDescent="0.2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 x14ac:dyDescent="0.2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 x14ac:dyDescent="0.2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 x14ac:dyDescent="0.2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 x14ac:dyDescent="0.2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 x14ac:dyDescent="0.2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 x14ac:dyDescent="0.2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 x14ac:dyDescent="0.2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 x14ac:dyDescent="0.2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 x14ac:dyDescent="0.2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 x14ac:dyDescent="0.2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 x14ac:dyDescent="0.2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 x14ac:dyDescent="0.2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 x14ac:dyDescent="0.2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 x14ac:dyDescent="0.2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 x14ac:dyDescent="0.2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 x14ac:dyDescent="0.2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 x14ac:dyDescent="0.2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 x14ac:dyDescent="0.2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 x14ac:dyDescent="0.2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 x14ac:dyDescent="0.2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 x14ac:dyDescent="0.2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 x14ac:dyDescent="0.2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 x14ac:dyDescent="0.2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 x14ac:dyDescent="0.2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 x14ac:dyDescent="0.2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 x14ac:dyDescent="0.2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 x14ac:dyDescent="0.2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 x14ac:dyDescent="0.2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 x14ac:dyDescent="0.2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 x14ac:dyDescent="0.2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 x14ac:dyDescent="0.2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 x14ac:dyDescent="0.2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 x14ac:dyDescent="0.2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 x14ac:dyDescent="0.2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 x14ac:dyDescent="0.2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 x14ac:dyDescent="0.2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 x14ac:dyDescent="0.2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 x14ac:dyDescent="0.2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 x14ac:dyDescent="0.2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 x14ac:dyDescent="0.2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 x14ac:dyDescent="0.2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 x14ac:dyDescent="0.2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 x14ac:dyDescent="0.2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 x14ac:dyDescent="0.2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 x14ac:dyDescent="0.2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 x14ac:dyDescent="0.2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 x14ac:dyDescent="0.2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 x14ac:dyDescent="0.2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 x14ac:dyDescent="0.2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 x14ac:dyDescent="0.2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 x14ac:dyDescent="0.2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 x14ac:dyDescent="0.2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 x14ac:dyDescent="0.2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 x14ac:dyDescent="0.2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 x14ac:dyDescent="0.2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 x14ac:dyDescent="0.2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 x14ac:dyDescent="0.2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 x14ac:dyDescent="0.2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 x14ac:dyDescent="0.2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 x14ac:dyDescent="0.2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 x14ac:dyDescent="0.2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 x14ac:dyDescent="0.2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 x14ac:dyDescent="0.2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 x14ac:dyDescent="0.2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 x14ac:dyDescent="0.2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 x14ac:dyDescent="0.2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 x14ac:dyDescent="0.2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 x14ac:dyDescent="0.2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 x14ac:dyDescent="0.2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 x14ac:dyDescent="0.2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 x14ac:dyDescent="0.2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 x14ac:dyDescent="0.2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 x14ac:dyDescent="0.2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 x14ac:dyDescent="0.2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 x14ac:dyDescent="0.2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 x14ac:dyDescent="0.2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 x14ac:dyDescent="0.2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 x14ac:dyDescent="0.2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 x14ac:dyDescent="0.2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 x14ac:dyDescent="0.2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 x14ac:dyDescent="0.2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 x14ac:dyDescent="0.2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 x14ac:dyDescent="0.2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 x14ac:dyDescent="0.2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 x14ac:dyDescent="0.2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 x14ac:dyDescent="0.2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 x14ac:dyDescent="0.2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 x14ac:dyDescent="0.2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 x14ac:dyDescent="0.2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 x14ac:dyDescent="0.2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 x14ac:dyDescent="0.2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 x14ac:dyDescent="0.2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 x14ac:dyDescent="0.2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 x14ac:dyDescent="0.2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 x14ac:dyDescent="0.2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 x14ac:dyDescent="0.2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 x14ac:dyDescent="0.2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 x14ac:dyDescent="0.2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 x14ac:dyDescent="0.2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 x14ac:dyDescent="0.2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 x14ac:dyDescent="0.2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 x14ac:dyDescent="0.2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 x14ac:dyDescent="0.2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 x14ac:dyDescent="0.2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 x14ac:dyDescent="0.2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 x14ac:dyDescent="0.2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 x14ac:dyDescent="0.2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 x14ac:dyDescent="0.2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 x14ac:dyDescent="0.2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 x14ac:dyDescent="0.2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 x14ac:dyDescent="0.2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 x14ac:dyDescent="0.2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 x14ac:dyDescent="0.2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 x14ac:dyDescent="0.2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 x14ac:dyDescent="0.2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 x14ac:dyDescent="0.2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 x14ac:dyDescent="0.2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 x14ac:dyDescent="0.2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 x14ac:dyDescent="0.2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 x14ac:dyDescent="0.2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 x14ac:dyDescent="0.2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 x14ac:dyDescent="0.2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 x14ac:dyDescent="0.2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 x14ac:dyDescent="0.2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 x14ac:dyDescent="0.2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 x14ac:dyDescent="0.2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 x14ac:dyDescent="0.2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 x14ac:dyDescent="0.2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 x14ac:dyDescent="0.2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 x14ac:dyDescent="0.2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 x14ac:dyDescent="0.2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 x14ac:dyDescent="0.2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 x14ac:dyDescent="0.2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 x14ac:dyDescent="0.2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 x14ac:dyDescent="0.2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 x14ac:dyDescent="0.2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 x14ac:dyDescent="0.2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 x14ac:dyDescent="0.2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 x14ac:dyDescent="0.2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 x14ac:dyDescent="0.2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 x14ac:dyDescent="0.2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 x14ac:dyDescent="0.2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 x14ac:dyDescent="0.2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 x14ac:dyDescent="0.2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 x14ac:dyDescent="0.2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 x14ac:dyDescent="0.2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 x14ac:dyDescent="0.2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 x14ac:dyDescent="0.2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 x14ac:dyDescent="0.2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 x14ac:dyDescent="0.2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 x14ac:dyDescent="0.2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 x14ac:dyDescent="0.2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 x14ac:dyDescent="0.2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 x14ac:dyDescent="0.2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 x14ac:dyDescent="0.2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 x14ac:dyDescent="0.2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 x14ac:dyDescent="0.2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 x14ac:dyDescent="0.2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 x14ac:dyDescent="0.2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 x14ac:dyDescent="0.2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 x14ac:dyDescent="0.2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 x14ac:dyDescent="0.2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 x14ac:dyDescent="0.2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 x14ac:dyDescent="0.2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 x14ac:dyDescent="0.2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 x14ac:dyDescent="0.2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 x14ac:dyDescent="0.2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 x14ac:dyDescent="0.2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 x14ac:dyDescent="0.2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 x14ac:dyDescent="0.2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 x14ac:dyDescent="0.2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 x14ac:dyDescent="0.2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 x14ac:dyDescent="0.2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 x14ac:dyDescent="0.2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 x14ac:dyDescent="0.2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 x14ac:dyDescent="0.2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 x14ac:dyDescent="0.2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 x14ac:dyDescent="0.2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 x14ac:dyDescent="0.2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 x14ac:dyDescent="0.2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 x14ac:dyDescent="0.2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 x14ac:dyDescent="0.2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 x14ac:dyDescent="0.2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 x14ac:dyDescent="0.2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 x14ac:dyDescent="0.2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 x14ac:dyDescent="0.2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 x14ac:dyDescent="0.2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 x14ac:dyDescent="0.2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 x14ac:dyDescent="0.2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 x14ac:dyDescent="0.2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 x14ac:dyDescent="0.2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 x14ac:dyDescent="0.2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 x14ac:dyDescent="0.2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 x14ac:dyDescent="0.2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 x14ac:dyDescent="0.2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 x14ac:dyDescent="0.2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 x14ac:dyDescent="0.2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 x14ac:dyDescent="0.2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 x14ac:dyDescent="0.2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 x14ac:dyDescent="0.2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 x14ac:dyDescent="0.2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 x14ac:dyDescent="0.2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 x14ac:dyDescent="0.2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 x14ac:dyDescent="0.2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 x14ac:dyDescent="0.2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 x14ac:dyDescent="0.2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 x14ac:dyDescent="0.2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 x14ac:dyDescent="0.2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 x14ac:dyDescent="0.2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 x14ac:dyDescent="0.2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 x14ac:dyDescent="0.2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 x14ac:dyDescent="0.2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 x14ac:dyDescent="0.2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 x14ac:dyDescent="0.2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 x14ac:dyDescent="0.2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 x14ac:dyDescent="0.2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 x14ac:dyDescent="0.2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 x14ac:dyDescent="0.2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 x14ac:dyDescent="0.2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 x14ac:dyDescent="0.2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 x14ac:dyDescent="0.2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 x14ac:dyDescent="0.2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 x14ac:dyDescent="0.2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 x14ac:dyDescent="0.2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 x14ac:dyDescent="0.2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 x14ac:dyDescent="0.2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 x14ac:dyDescent="0.2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 x14ac:dyDescent="0.2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 x14ac:dyDescent="0.2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 x14ac:dyDescent="0.2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 x14ac:dyDescent="0.2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 x14ac:dyDescent="0.2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 x14ac:dyDescent="0.2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 x14ac:dyDescent="0.2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 x14ac:dyDescent="0.2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 x14ac:dyDescent="0.2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 x14ac:dyDescent="0.2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 x14ac:dyDescent="0.2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 x14ac:dyDescent="0.2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 x14ac:dyDescent="0.2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 x14ac:dyDescent="0.2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 x14ac:dyDescent="0.2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 x14ac:dyDescent="0.2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 x14ac:dyDescent="0.2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 x14ac:dyDescent="0.2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 x14ac:dyDescent="0.2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 x14ac:dyDescent="0.2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 x14ac:dyDescent="0.2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 x14ac:dyDescent="0.2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 x14ac:dyDescent="0.2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 x14ac:dyDescent="0.2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 x14ac:dyDescent="0.2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 x14ac:dyDescent="0.2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 x14ac:dyDescent="0.2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 x14ac:dyDescent="0.2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 x14ac:dyDescent="0.2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 x14ac:dyDescent="0.2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 x14ac:dyDescent="0.2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 x14ac:dyDescent="0.2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 x14ac:dyDescent="0.2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 x14ac:dyDescent="0.2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 x14ac:dyDescent="0.2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 x14ac:dyDescent="0.2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 x14ac:dyDescent="0.2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 x14ac:dyDescent="0.2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 x14ac:dyDescent="0.2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 x14ac:dyDescent="0.2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 x14ac:dyDescent="0.2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 x14ac:dyDescent="0.2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 x14ac:dyDescent="0.2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 x14ac:dyDescent="0.2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 x14ac:dyDescent="0.2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 x14ac:dyDescent="0.2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 x14ac:dyDescent="0.2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 x14ac:dyDescent="0.2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 x14ac:dyDescent="0.2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 x14ac:dyDescent="0.2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 x14ac:dyDescent="0.2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 x14ac:dyDescent="0.2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 x14ac:dyDescent="0.2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 x14ac:dyDescent="0.2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 x14ac:dyDescent="0.2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 x14ac:dyDescent="0.2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 x14ac:dyDescent="0.2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 x14ac:dyDescent="0.2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 x14ac:dyDescent="0.2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 x14ac:dyDescent="0.2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 x14ac:dyDescent="0.2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 x14ac:dyDescent="0.2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 x14ac:dyDescent="0.2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 x14ac:dyDescent="0.2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 x14ac:dyDescent="0.2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 x14ac:dyDescent="0.2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 x14ac:dyDescent="0.2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 x14ac:dyDescent="0.2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 x14ac:dyDescent="0.2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 x14ac:dyDescent="0.2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 x14ac:dyDescent="0.2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 x14ac:dyDescent="0.2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 x14ac:dyDescent="0.2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 x14ac:dyDescent="0.2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 x14ac:dyDescent="0.2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 x14ac:dyDescent="0.2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 x14ac:dyDescent="0.2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 x14ac:dyDescent="0.2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 x14ac:dyDescent="0.2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 x14ac:dyDescent="0.2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 x14ac:dyDescent="0.2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 x14ac:dyDescent="0.2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 x14ac:dyDescent="0.2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 x14ac:dyDescent="0.2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 x14ac:dyDescent="0.2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 x14ac:dyDescent="0.2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 x14ac:dyDescent="0.2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 x14ac:dyDescent="0.2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 x14ac:dyDescent="0.2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 x14ac:dyDescent="0.2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 x14ac:dyDescent="0.2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 x14ac:dyDescent="0.2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 x14ac:dyDescent="0.2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 x14ac:dyDescent="0.2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 x14ac:dyDescent="0.2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 x14ac:dyDescent="0.2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 x14ac:dyDescent="0.2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 x14ac:dyDescent="0.2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 x14ac:dyDescent="0.2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 x14ac:dyDescent="0.2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 x14ac:dyDescent="0.2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 x14ac:dyDescent="0.2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 x14ac:dyDescent="0.2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 x14ac:dyDescent="0.2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 x14ac:dyDescent="0.2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 x14ac:dyDescent="0.2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 x14ac:dyDescent="0.2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 x14ac:dyDescent="0.2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 x14ac:dyDescent="0.2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 x14ac:dyDescent="0.2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 x14ac:dyDescent="0.2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 x14ac:dyDescent="0.2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 x14ac:dyDescent="0.2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 x14ac:dyDescent="0.2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 x14ac:dyDescent="0.2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 x14ac:dyDescent="0.2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 x14ac:dyDescent="0.2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 x14ac:dyDescent="0.2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 x14ac:dyDescent="0.2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 x14ac:dyDescent="0.2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 x14ac:dyDescent="0.2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 x14ac:dyDescent="0.2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 x14ac:dyDescent="0.2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 x14ac:dyDescent="0.2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 x14ac:dyDescent="0.2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 x14ac:dyDescent="0.2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 x14ac:dyDescent="0.2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 x14ac:dyDescent="0.2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 x14ac:dyDescent="0.2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 x14ac:dyDescent="0.2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 x14ac:dyDescent="0.2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 x14ac:dyDescent="0.2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 x14ac:dyDescent="0.2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 x14ac:dyDescent="0.2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 x14ac:dyDescent="0.2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 x14ac:dyDescent="0.2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 x14ac:dyDescent="0.2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 x14ac:dyDescent="0.2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 x14ac:dyDescent="0.2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 x14ac:dyDescent="0.2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 x14ac:dyDescent="0.2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 x14ac:dyDescent="0.2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 x14ac:dyDescent="0.2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 x14ac:dyDescent="0.2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 x14ac:dyDescent="0.2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 x14ac:dyDescent="0.2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 x14ac:dyDescent="0.2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 x14ac:dyDescent="0.2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 x14ac:dyDescent="0.2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 x14ac:dyDescent="0.2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 x14ac:dyDescent="0.2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 x14ac:dyDescent="0.2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 x14ac:dyDescent="0.2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 x14ac:dyDescent="0.2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 x14ac:dyDescent="0.2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 x14ac:dyDescent="0.2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 x14ac:dyDescent="0.2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 x14ac:dyDescent="0.2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 x14ac:dyDescent="0.2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 x14ac:dyDescent="0.2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 x14ac:dyDescent="0.2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 x14ac:dyDescent="0.2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 x14ac:dyDescent="0.2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 x14ac:dyDescent="0.2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 x14ac:dyDescent="0.2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 x14ac:dyDescent="0.2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 x14ac:dyDescent="0.2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 x14ac:dyDescent="0.2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 x14ac:dyDescent="0.2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 x14ac:dyDescent="0.2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 x14ac:dyDescent="0.2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 x14ac:dyDescent="0.2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 x14ac:dyDescent="0.2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 x14ac:dyDescent="0.2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 x14ac:dyDescent="0.2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 x14ac:dyDescent="0.2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 x14ac:dyDescent="0.2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 x14ac:dyDescent="0.2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 x14ac:dyDescent="0.2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 x14ac:dyDescent="0.2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 x14ac:dyDescent="0.2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 x14ac:dyDescent="0.2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 x14ac:dyDescent="0.2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 x14ac:dyDescent="0.2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 x14ac:dyDescent="0.2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 x14ac:dyDescent="0.2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 x14ac:dyDescent="0.2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 x14ac:dyDescent="0.2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 x14ac:dyDescent="0.2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 x14ac:dyDescent="0.2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 x14ac:dyDescent="0.2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 x14ac:dyDescent="0.2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 x14ac:dyDescent="0.2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 x14ac:dyDescent="0.2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 x14ac:dyDescent="0.2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 x14ac:dyDescent="0.2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 x14ac:dyDescent="0.2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 x14ac:dyDescent="0.2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 x14ac:dyDescent="0.2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 x14ac:dyDescent="0.2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 x14ac:dyDescent="0.2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 x14ac:dyDescent="0.2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 x14ac:dyDescent="0.2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 x14ac:dyDescent="0.2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 x14ac:dyDescent="0.2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 x14ac:dyDescent="0.2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 x14ac:dyDescent="0.2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 x14ac:dyDescent="0.2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 x14ac:dyDescent="0.2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 x14ac:dyDescent="0.2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 x14ac:dyDescent="0.2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 x14ac:dyDescent="0.2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 x14ac:dyDescent="0.2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 x14ac:dyDescent="0.2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 x14ac:dyDescent="0.2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 x14ac:dyDescent="0.2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 x14ac:dyDescent="0.2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 x14ac:dyDescent="0.2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 x14ac:dyDescent="0.2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 x14ac:dyDescent="0.2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 x14ac:dyDescent="0.2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 x14ac:dyDescent="0.2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 x14ac:dyDescent="0.2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 x14ac:dyDescent="0.2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 x14ac:dyDescent="0.2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 x14ac:dyDescent="0.2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 x14ac:dyDescent="0.2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 x14ac:dyDescent="0.2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 x14ac:dyDescent="0.2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 x14ac:dyDescent="0.2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 x14ac:dyDescent="0.2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 x14ac:dyDescent="0.2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 x14ac:dyDescent="0.2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 x14ac:dyDescent="0.2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 x14ac:dyDescent="0.2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 x14ac:dyDescent="0.2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 x14ac:dyDescent="0.2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 x14ac:dyDescent="0.2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 x14ac:dyDescent="0.2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 x14ac:dyDescent="0.2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 x14ac:dyDescent="0.2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 x14ac:dyDescent="0.2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 x14ac:dyDescent="0.2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 x14ac:dyDescent="0.2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 x14ac:dyDescent="0.2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 x14ac:dyDescent="0.2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 x14ac:dyDescent="0.2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 x14ac:dyDescent="0.2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 x14ac:dyDescent="0.2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 x14ac:dyDescent="0.2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 x14ac:dyDescent="0.2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 x14ac:dyDescent="0.2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 x14ac:dyDescent="0.2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 x14ac:dyDescent="0.2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 x14ac:dyDescent="0.2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 x14ac:dyDescent="0.2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 x14ac:dyDescent="0.2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 x14ac:dyDescent="0.2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 x14ac:dyDescent="0.2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 x14ac:dyDescent="0.2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 x14ac:dyDescent="0.2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 x14ac:dyDescent="0.2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 x14ac:dyDescent="0.2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 x14ac:dyDescent="0.2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 x14ac:dyDescent="0.2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 x14ac:dyDescent="0.2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 x14ac:dyDescent="0.2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 x14ac:dyDescent="0.2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 x14ac:dyDescent="0.2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 x14ac:dyDescent="0.2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 x14ac:dyDescent="0.2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 x14ac:dyDescent="0.2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 x14ac:dyDescent="0.2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 x14ac:dyDescent="0.2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 x14ac:dyDescent="0.2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 x14ac:dyDescent="0.2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 x14ac:dyDescent="0.2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 x14ac:dyDescent="0.2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 x14ac:dyDescent="0.2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 x14ac:dyDescent="0.2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 x14ac:dyDescent="0.2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 x14ac:dyDescent="0.2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 x14ac:dyDescent="0.2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 x14ac:dyDescent="0.2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 x14ac:dyDescent="0.2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 x14ac:dyDescent="0.2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 x14ac:dyDescent="0.2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 x14ac:dyDescent="0.2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 x14ac:dyDescent="0.2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 x14ac:dyDescent="0.2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 x14ac:dyDescent="0.2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 x14ac:dyDescent="0.2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 x14ac:dyDescent="0.2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 x14ac:dyDescent="0.2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 x14ac:dyDescent="0.2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 x14ac:dyDescent="0.2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 x14ac:dyDescent="0.2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 x14ac:dyDescent="0.2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 x14ac:dyDescent="0.2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 x14ac:dyDescent="0.2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 x14ac:dyDescent="0.2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 x14ac:dyDescent="0.2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 x14ac:dyDescent="0.2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 x14ac:dyDescent="0.2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 x14ac:dyDescent="0.2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 x14ac:dyDescent="0.2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 x14ac:dyDescent="0.2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 x14ac:dyDescent="0.2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 x14ac:dyDescent="0.2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 x14ac:dyDescent="0.2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 x14ac:dyDescent="0.2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 x14ac:dyDescent="0.2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 x14ac:dyDescent="0.2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 x14ac:dyDescent="0.2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 x14ac:dyDescent="0.2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 x14ac:dyDescent="0.2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 x14ac:dyDescent="0.2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 x14ac:dyDescent="0.2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 x14ac:dyDescent="0.2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 x14ac:dyDescent="0.2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 x14ac:dyDescent="0.2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 x14ac:dyDescent="0.2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 x14ac:dyDescent="0.2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 x14ac:dyDescent="0.2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 x14ac:dyDescent="0.2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 x14ac:dyDescent="0.2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 x14ac:dyDescent="0.2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 x14ac:dyDescent="0.2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 x14ac:dyDescent="0.2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 x14ac:dyDescent="0.2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 x14ac:dyDescent="0.2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 x14ac:dyDescent="0.2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 x14ac:dyDescent="0.2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 x14ac:dyDescent="0.2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 x14ac:dyDescent="0.2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 x14ac:dyDescent="0.2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 x14ac:dyDescent="0.2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 x14ac:dyDescent="0.2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 x14ac:dyDescent="0.2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 x14ac:dyDescent="0.2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 x14ac:dyDescent="0.2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 x14ac:dyDescent="0.2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 x14ac:dyDescent="0.2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 x14ac:dyDescent="0.2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 x14ac:dyDescent="0.2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 x14ac:dyDescent="0.2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 x14ac:dyDescent="0.2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 x14ac:dyDescent="0.2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 x14ac:dyDescent="0.2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 x14ac:dyDescent="0.2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 x14ac:dyDescent="0.2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 x14ac:dyDescent="0.2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 x14ac:dyDescent="0.2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 x14ac:dyDescent="0.2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 x14ac:dyDescent="0.2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 x14ac:dyDescent="0.2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 x14ac:dyDescent="0.2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 x14ac:dyDescent="0.2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 x14ac:dyDescent="0.2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 x14ac:dyDescent="0.2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 x14ac:dyDescent="0.2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 x14ac:dyDescent="0.2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 x14ac:dyDescent="0.2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 x14ac:dyDescent="0.2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 x14ac:dyDescent="0.2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 x14ac:dyDescent="0.2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 x14ac:dyDescent="0.2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 x14ac:dyDescent="0.2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 x14ac:dyDescent="0.2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 x14ac:dyDescent="0.2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 x14ac:dyDescent="0.2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 x14ac:dyDescent="0.2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 x14ac:dyDescent="0.2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 x14ac:dyDescent="0.2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 x14ac:dyDescent="0.2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 x14ac:dyDescent="0.2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 x14ac:dyDescent="0.2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 x14ac:dyDescent="0.2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 x14ac:dyDescent="0.2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 x14ac:dyDescent="0.2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 x14ac:dyDescent="0.2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 x14ac:dyDescent="0.2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 x14ac:dyDescent="0.2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 x14ac:dyDescent="0.2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 x14ac:dyDescent="0.2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 x14ac:dyDescent="0.2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 x14ac:dyDescent="0.2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 x14ac:dyDescent="0.2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 x14ac:dyDescent="0.2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 x14ac:dyDescent="0.2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 x14ac:dyDescent="0.2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 x14ac:dyDescent="0.2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 x14ac:dyDescent="0.2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 x14ac:dyDescent="0.2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 x14ac:dyDescent="0.2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 x14ac:dyDescent="0.2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 x14ac:dyDescent="0.2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 x14ac:dyDescent="0.2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 x14ac:dyDescent="0.2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 x14ac:dyDescent="0.2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 x14ac:dyDescent="0.2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 x14ac:dyDescent="0.2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 x14ac:dyDescent="0.2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 x14ac:dyDescent="0.2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 x14ac:dyDescent="0.2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 x14ac:dyDescent="0.2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 x14ac:dyDescent="0.2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 x14ac:dyDescent="0.2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 x14ac:dyDescent="0.2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 x14ac:dyDescent="0.2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 x14ac:dyDescent="0.2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 x14ac:dyDescent="0.2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 x14ac:dyDescent="0.2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 x14ac:dyDescent="0.2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 x14ac:dyDescent="0.2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 x14ac:dyDescent="0.2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 x14ac:dyDescent="0.2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 x14ac:dyDescent="0.2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 x14ac:dyDescent="0.2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 x14ac:dyDescent="0.2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 x14ac:dyDescent="0.2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 x14ac:dyDescent="0.2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 x14ac:dyDescent="0.2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 x14ac:dyDescent="0.2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 x14ac:dyDescent="0.2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 x14ac:dyDescent="0.2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 x14ac:dyDescent="0.2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 x14ac:dyDescent="0.2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 x14ac:dyDescent="0.2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 x14ac:dyDescent="0.2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 x14ac:dyDescent="0.2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 x14ac:dyDescent="0.2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 x14ac:dyDescent="0.2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 x14ac:dyDescent="0.2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 x14ac:dyDescent="0.2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 x14ac:dyDescent="0.2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 x14ac:dyDescent="0.2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 x14ac:dyDescent="0.2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 x14ac:dyDescent="0.2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 x14ac:dyDescent="0.2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 x14ac:dyDescent="0.2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 x14ac:dyDescent="0.2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 x14ac:dyDescent="0.2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 x14ac:dyDescent="0.2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 x14ac:dyDescent="0.2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 x14ac:dyDescent="0.2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 x14ac:dyDescent="0.2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 x14ac:dyDescent="0.2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 x14ac:dyDescent="0.2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 x14ac:dyDescent="0.2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 x14ac:dyDescent="0.2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 x14ac:dyDescent="0.2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 x14ac:dyDescent="0.2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 x14ac:dyDescent="0.2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 x14ac:dyDescent="0.2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 x14ac:dyDescent="0.2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 x14ac:dyDescent="0.2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 x14ac:dyDescent="0.2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 x14ac:dyDescent="0.2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 x14ac:dyDescent="0.2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 x14ac:dyDescent="0.2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 x14ac:dyDescent="0.2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 x14ac:dyDescent="0.2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 x14ac:dyDescent="0.2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 x14ac:dyDescent="0.2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 x14ac:dyDescent="0.2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 x14ac:dyDescent="0.2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 x14ac:dyDescent="0.2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 x14ac:dyDescent="0.2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 x14ac:dyDescent="0.2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 x14ac:dyDescent="0.2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 x14ac:dyDescent="0.2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 x14ac:dyDescent="0.2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 x14ac:dyDescent="0.2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 x14ac:dyDescent="0.2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 x14ac:dyDescent="0.2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 x14ac:dyDescent="0.2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 x14ac:dyDescent="0.2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 x14ac:dyDescent="0.2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 x14ac:dyDescent="0.2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 x14ac:dyDescent="0.2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 x14ac:dyDescent="0.2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 x14ac:dyDescent="0.2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 x14ac:dyDescent="0.2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 x14ac:dyDescent="0.2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 x14ac:dyDescent="0.2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 x14ac:dyDescent="0.2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 x14ac:dyDescent="0.2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 x14ac:dyDescent="0.2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 x14ac:dyDescent="0.2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 x14ac:dyDescent="0.2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 x14ac:dyDescent="0.2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 x14ac:dyDescent="0.2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 x14ac:dyDescent="0.2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 x14ac:dyDescent="0.2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 x14ac:dyDescent="0.2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 x14ac:dyDescent="0.2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 x14ac:dyDescent="0.2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 x14ac:dyDescent="0.2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 x14ac:dyDescent="0.2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 x14ac:dyDescent="0.2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 x14ac:dyDescent="0.2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 x14ac:dyDescent="0.2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 x14ac:dyDescent="0.2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 x14ac:dyDescent="0.2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 x14ac:dyDescent="0.2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 x14ac:dyDescent="0.2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 x14ac:dyDescent="0.2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 x14ac:dyDescent="0.2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 x14ac:dyDescent="0.2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 x14ac:dyDescent="0.2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 x14ac:dyDescent="0.2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 x14ac:dyDescent="0.2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 x14ac:dyDescent="0.2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 x14ac:dyDescent="0.2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 x14ac:dyDescent="0.2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 x14ac:dyDescent="0.2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 x14ac:dyDescent="0.2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 x14ac:dyDescent="0.2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 x14ac:dyDescent="0.2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 x14ac:dyDescent="0.2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 x14ac:dyDescent="0.2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 x14ac:dyDescent="0.2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 x14ac:dyDescent="0.2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 x14ac:dyDescent="0.2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 x14ac:dyDescent="0.2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 x14ac:dyDescent="0.2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 x14ac:dyDescent="0.2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 x14ac:dyDescent="0.2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 x14ac:dyDescent="0.2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 x14ac:dyDescent="0.2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 x14ac:dyDescent="0.2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 x14ac:dyDescent="0.2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 x14ac:dyDescent="0.2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 x14ac:dyDescent="0.2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 x14ac:dyDescent="0.2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 x14ac:dyDescent="0.2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 x14ac:dyDescent="0.2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 x14ac:dyDescent="0.2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 x14ac:dyDescent="0.2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 x14ac:dyDescent="0.2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 x14ac:dyDescent="0.2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 x14ac:dyDescent="0.2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 x14ac:dyDescent="0.2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 x14ac:dyDescent="0.2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 x14ac:dyDescent="0.2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 x14ac:dyDescent="0.2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 x14ac:dyDescent="0.2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 x14ac:dyDescent="0.2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 x14ac:dyDescent="0.2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 x14ac:dyDescent="0.2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 x14ac:dyDescent="0.2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 x14ac:dyDescent="0.2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 x14ac:dyDescent="0.2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 x14ac:dyDescent="0.2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 x14ac:dyDescent="0.2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 x14ac:dyDescent="0.2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 x14ac:dyDescent="0.2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 x14ac:dyDescent="0.2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 x14ac:dyDescent="0.2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 x14ac:dyDescent="0.2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 x14ac:dyDescent="0.2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 x14ac:dyDescent="0.2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 x14ac:dyDescent="0.2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 x14ac:dyDescent="0.2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 x14ac:dyDescent="0.2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 x14ac:dyDescent="0.2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 x14ac:dyDescent="0.2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 x14ac:dyDescent="0.2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 x14ac:dyDescent="0.2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 x14ac:dyDescent="0.2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 x14ac:dyDescent="0.2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 x14ac:dyDescent="0.2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 x14ac:dyDescent="0.2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 x14ac:dyDescent="0.2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 x14ac:dyDescent="0.2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 x14ac:dyDescent="0.2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 x14ac:dyDescent="0.2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 x14ac:dyDescent="0.2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 x14ac:dyDescent="0.2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 x14ac:dyDescent="0.2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 x14ac:dyDescent="0.2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 x14ac:dyDescent="0.2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 x14ac:dyDescent="0.2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 x14ac:dyDescent="0.2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 x14ac:dyDescent="0.2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 x14ac:dyDescent="0.2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 x14ac:dyDescent="0.2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 x14ac:dyDescent="0.2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 x14ac:dyDescent="0.2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 x14ac:dyDescent="0.2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 x14ac:dyDescent="0.2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 x14ac:dyDescent="0.2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 x14ac:dyDescent="0.2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 x14ac:dyDescent="0.2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 x14ac:dyDescent="0.2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 x14ac:dyDescent="0.2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 x14ac:dyDescent="0.2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 x14ac:dyDescent="0.2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 x14ac:dyDescent="0.2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 x14ac:dyDescent="0.2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 x14ac:dyDescent="0.2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 x14ac:dyDescent="0.2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 x14ac:dyDescent="0.2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 x14ac:dyDescent="0.2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 x14ac:dyDescent="0.2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 x14ac:dyDescent="0.2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 x14ac:dyDescent="0.2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 x14ac:dyDescent="0.2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 x14ac:dyDescent="0.2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 x14ac:dyDescent="0.2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 x14ac:dyDescent="0.2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 x14ac:dyDescent="0.2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 x14ac:dyDescent="0.2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 x14ac:dyDescent="0.2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 x14ac:dyDescent="0.2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 x14ac:dyDescent="0.2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 x14ac:dyDescent="0.2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 x14ac:dyDescent="0.2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 x14ac:dyDescent="0.2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 x14ac:dyDescent="0.2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 x14ac:dyDescent="0.2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 x14ac:dyDescent="0.2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 x14ac:dyDescent="0.2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 x14ac:dyDescent="0.2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 x14ac:dyDescent="0.2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 x14ac:dyDescent="0.2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 x14ac:dyDescent="0.2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 x14ac:dyDescent="0.2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 x14ac:dyDescent="0.2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 x14ac:dyDescent="0.2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 x14ac:dyDescent="0.2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 x14ac:dyDescent="0.2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 x14ac:dyDescent="0.2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 x14ac:dyDescent="0.2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 x14ac:dyDescent="0.2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 x14ac:dyDescent="0.2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 x14ac:dyDescent="0.2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 x14ac:dyDescent="0.2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 x14ac:dyDescent="0.2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 x14ac:dyDescent="0.2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 x14ac:dyDescent="0.2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 x14ac:dyDescent="0.2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 x14ac:dyDescent="0.2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 x14ac:dyDescent="0.2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 x14ac:dyDescent="0.2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 x14ac:dyDescent="0.2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 x14ac:dyDescent="0.2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 x14ac:dyDescent="0.2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 x14ac:dyDescent="0.2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 x14ac:dyDescent="0.2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 x14ac:dyDescent="0.2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 x14ac:dyDescent="0.2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 x14ac:dyDescent="0.2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 x14ac:dyDescent="0.2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 x14ac:dyDescent="0.2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 x14ac:dyDescent="0.2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 x14ac:dyDescent="0.2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 x14ac:dyDescent="0.2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 x14ac:dyDescent="0.2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 x14ac:dyDescent="0.2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 x14ac:dyDescent="0.2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 x14ac:dyDescent="0.2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 x14ac:dyDescent="0.2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 x14ac:dyDescent="0.2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 x14ac:dyDescent="0.2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 x14ac:dyDescent="0.2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 x14ac:dyDescent="0.2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 x14ac:dyDescent="0.2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 x14ac:dyDescent="0.2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 x14ac:dyDescent="0.2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 x14ac:dyDescent="0.2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 x14ac:dyDescent="0.2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 x14ac:dyDescent="0.2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 x14ac:dyDescent="0.2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 x14ac:dyDescent="0.2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 x14ac:dyDescent="0.2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 x14ac:dyDescent="0.2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 x14ac:dyDescent="0.2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 x14ac:dyDescent="0.2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 x14ac:dyDescent="0.2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 x14ac:dyDescent="0.2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 x14ac:dyDescent="0.2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 x14ac:dyDescent="0.2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 x14ac:dyDescent="0.2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 x14ac:dyDescent="0.2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 x14ac:dyDescent="0.2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 x14ac:dyDescent="0.2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 x14ac:dyDescent="0.2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 x14ac:dyDescent="0.2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 x14ac:dyDescent="0.2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 x14ac:dyDescent="0.2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 x14ac:dyDescent="0.2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 x14ac:dyDescent="0.2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 x14ac:dyDescent="0.2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 x14ac:dyDescent="0.2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 x14ac:dyDescent="0.2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 x14ac:dyDescent="0.2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 x14ac:dyDescent="0.2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 x14ac:dyDescent="0.2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 x14ac:dyDescent="0.2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 x14ac:dyDescent="0.2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 x14ac:dyDescent="0.2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 x14ac:dyDescent="0.2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 x14ac:dyDescent="0.2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 x14ac:dyDescent="0.2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 x14ac:dyDescent="0.2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 x14ac:dyDescent="0.2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 x14ac:dyDescent="0.2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 x14ac:dyDescent="0.2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 x14ac:dyDescent="0.2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 x14ac:dyDescent="0.2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 x14ac:dyDescent="0.2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 x14ac:dyDescent="0.2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 x14ac:dyDescent="0.2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 x14ac:dyDescent="0.2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 x14ac:dyDescent="0.2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 x14ac:dyDescent="0.2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 x14ac:dyDescent="0.2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 x14ac:dyDescent="0.2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 x14ac:dyDescent="0.2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 x14ac:dyDescent="0.2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 x14ac:dyDescent="0.2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 x14ac:dyDescent="0.2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 x14ac:dyDescent="0.2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 x14ac:dyDescent="0.2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 x14ac:dyDescent="0.2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 x14ac:dyDescent="0.2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 x14ac:dyDescent="0.2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 x14ac:dyDescent="0.2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 x14ac:dyDescent="0.2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 x14ac:dyDescent="0.2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 x14ac:dyDescent="0.2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 x14ac:dyDescent="0.2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 x14ac:dyDescent="0.2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 x14ac:dyDescent="0.2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 x14ac:dyDescent="0.2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 x14ac:dyDescent="0.2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 x14ac:dyDescent="0.2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 x14ac:dyDescent="0.2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 x14ac:dyDescent="0.2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 x14ac:dyDescent="0.2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 x14ac:dyDescent="0.2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 x14ac:dyDescent="0.2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 x14ac:dyDescent="0.2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 x14ac:dyDescent="0.2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 x14ac:dyDescent="0.2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 x14ac:dyDescent="0.2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 x14ac:dyDescent="0.2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 x14ac:dyDescent="0.2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 x14ac:dyDescent="0.2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 x14ac:dyDescent="0.2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 x14ac:dyDescent="0.2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 x14ac:dyDescent="0.2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 x14ac:dyDescent="0.2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 x14ac:dyDescent="0.2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 x14ac:dyDescent="0.2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 x14ac:dyDescent="0.2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 x14ac:dyDescent="0.2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 x14ac:dyDescent="0.2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 x14ac:dyDescent="0.2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 x14ac:dyDescent="0.2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 x14ac:dyDescent="0.2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 x14ac:dyDescent="0.2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 x14ac:dyDescent="0.2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 x14ac:dyDescent="0.2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 x14ac:dyDescent="0.2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 x14ac:dyDescent="0.2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 x14ac:dyDescent="0.2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 x14ac:dyDescent="0.2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 x14ac:dyDescent="0.2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 x14ac:dyDescent="0.2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 x14ac:dyDescent="0.2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 x14ac:dyDescent="0.2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 x14ac:dyDescent="0.2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 x14ac:dyDescent="0.2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 x14ac:dyDescent="0.2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 x14ac:dyDescent="0.2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 x14ac:dyDescent="0.2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 x14ac:dyDescent="0.2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 x14ac:dyDescent="0.2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 x14ac:dyDescent="0.2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 x14ac:dyDescent="0.2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 x14ac:dyDescent="0.2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 x14ac:dyDescent="0.2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 x14ac:dyDescent="0.2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 x14ac:dyDescent="0.2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 x14ac:dyDescent="0.2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 x14ac:dyDescent="0.2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 x14ac:dyDescent="0.2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 x14ac:dyDescent="0.2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 x14ac:dyDescent="0.2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 x14ac:dyDescent="0.2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 x14ac:dyDescent="0.2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 x14ac:dyDescent="0.2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 x14ac:dyDescent="0.2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 x14ac:dyDescent="0.2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 x14ac:dyDescent="0.2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 x14ac:dyDescent="0.2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 x14ac:dyDescent="0.2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 x14ac:dyDescent="0.2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 x14ac:dyDescent="0.2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 x14ac:dyDescent="0.2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 x14ac:dyDescent="0.2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 x14ac:dyDescent="0.2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 x14ac:dyDescent="0.2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 x14ac:dyDescent="0.2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 x14ac:dyDescent="0.2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 x14ac:dyDescent="0.2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 x14ac:dyDescent="0.2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 x14ac:dyDescent="0.2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 x14ac:dyDescent="0.2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 x14ac:dyDescent="0.2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 x14ac:dyDescent="0.2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 x14ac:dyDescent="0.2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 x14ac:dyDescent="0.2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 x14ac:dyDescent="0.2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 x14ac:dyDescent="0.2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 x14ac:dyDescent="0.2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 x14ac:dyDescent="0.2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 x14ac:dyDescent="0.2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 x14ac:dyDescent="0.2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 x14ac:dyDescent="0.2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 x14ac:dyDescent="0.2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 x14ac:dyDescent="0.2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 x14ac:dyDescent="0.2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 x14ac:dyDescent="0.2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 x14ac:dyDescent="0.2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 x14ac:dyDescent="0.2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 x14ac:dyDescent="0.2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 x14ac:dyDescent="0.2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 x14ac:dyDescent="0.2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 x14ac:dyDescent="0.2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 x14ac:dyDescent="0.2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 x14ac:dyDescent="0.2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 x14ac:dyDescent="0.2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 x14ac:dyDescent="0.2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 x14ac:dyDescent="0.2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 x14ac:dyDescent="0.2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 x14ac:dyDescent="0.2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 x14ac:dyDescent="0.2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 x14ac:dyDescent="0.2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 x14ac:dyDescent="0.2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 x14ac:dyDescent="0.2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 x14ac:dyDescent="0.2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 x14ac:dyDescent="0.2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 x14ac:dyDescent="0.2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 x14ac:dyDescent="0.2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 x14ac:dyDescent="0.2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 x14ac:dyDescent="0.2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 x14ac:dyDescent="0.2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 x14ac:dyDescent="0.2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 x14ac:dyDescent="0.2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 x14ac:dyDescent="0.2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 x14ac:dyDescent="0.2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 x14ac:dyDescent="0.2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 x14ac:dyDescent="0.2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 x14ac:dyDescent="0.2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 x14ac:dyDescent="0.2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 x14ac:dyDescent="0.2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 x14ac:dyDescent="0.2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 x14ac:dyDescent="0.2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 x14ac:dyDescent="0.2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 x14ac:dyDescent="0.2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 x14ac:dyDescent="0.2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 x14ac:dyDescent="0.2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 x14ac:dyDescent="0.2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 x14ac:dyDescent="0.2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 x14ac:dyDescent="0.2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 x14ac:dyDescent="0.2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 x14ac:dyDescent="0.2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 x14ac:dyDescent="0.2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 x14ac:dyDescent="0.2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 x14ac:dyDescent="0.2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 x14ac:dyDescent="0.2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 x14ac:dyDescent="0.2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 x14ac:dyDescent="0.2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 x14ac:dyDescent="0.2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 x14ac:dyDescent="0.2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 x14ac:dyDescent="0.2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 x14ac:dyDescent="0.2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 x14ac:dyDescent="0.2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 x14ac:dyDescent="0.2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 x14ac:dyDescent="0.2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 x14ac:dyDescent="0.2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 x14ac:dyDescent="0.2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 x14ac:dyDescent="0.2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 x14ac:dyDescent="0.2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 x14ac:dyDescent="0.2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 x14ac:dyDescent="0.2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 x14ac:dyDescent="0.2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 x14ac:dyDescent="0.2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 x14ac:dyDescent="0.2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 x14ac:dyDescent="0.2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 x14ac:dyDescent="0.2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 x14ac:dyDescent="0.2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 x14ac:dyDescent="0.2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 x14ac:dyDescent="0.2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 x14ac:dyDescent="0.2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 x14ac:dyDescent="0.2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 x14ac:dyDescent="0.2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 x14ac:dyDescent="0.2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 x14ac:dyDescent="0.2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 x14ac:dyDescent="0.2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 x14ac:dyDescent="0.2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 x14ac:dyDescent="0.2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 x14ac:dyDescent="0.2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 x14ac:dyDescent="0.2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 x14ac:dyDescent="0.2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 x14ac:dyDescent="0.2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 x14ac:dyDescent="0.2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 x14ac:dyDescent="0.2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 x14ac:dyDescent="0.2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 x14ac:dyDescent="0.2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 x14ac:dyDescent="0.2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 x14ac:dyDescent="0.2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 x14ac:dyDescent="0.2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 x14ac:dyDescent="0.2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 x14ac:dyDescent="0.2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 x14ac:dyDescent="0.2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 x14ac:dyDescent="0.2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 x14ac:dyDescent="0.2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 x14ac:dyDescent="0.2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 x14ac:dyDescent="0.2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 x14ac:dyDescent="0.2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 x14ac:dyDescent="0.2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 x14ac:dyDescent="0.2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 x14ac:dyDescent="0.2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 x14ac:dyDescent="0.2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 x14ac:dyDescent="0.2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 x14ac:dyDescent="0.2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 x14ac:dyDescent="0.2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 x14ac:dyDescent="0.2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 x14ac:dyDescent="0.2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 x14ac:dyDescent="0.2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 x14ac:dyDescent="0.2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 x14ac:dyDescent="0.2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 x14ac:dyDescent="0.2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 x14ac:dyDescent="0.2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 x14ac:dyDescent="0.2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 x14ac:dyDescent="0.2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 x14ac:dyDescent="0.2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 x14ac:dyDescent="0.2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 x14ac:dyDescent="0.2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 x14ac:dyDescent="0.2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 x14ac:dyDescent="0.2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 x14ac:dyDescent="0.2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 x14ac:dyDescent="0.2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 x14ac:dyDescent="0.2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 x14ac:dyDescent="0.2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 x14ac:dyDescent="0.2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 x14ac:dyDescent="0.2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 x14ac:dyDescent="0.2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 x14ac:dyDescent="0.2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 x14ac:dyDescent="0.2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 x14ac:dyDescent="0.2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 x14ac:dyDescent="0.2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 x14ac:dyDescent="0.2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 x14ac:dyDescent="0.2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 x14ac:dyDescent="0.2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 x14ac:dyDescent="0.2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 x14ac:dyDescent="0.2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 x14ac:dyDescent="0.2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 x14ac:dyDescent="0.2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 x14ac:dyDescent="0.2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 x14ac:dyDescent="0.2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 x14ac:dyDescent="0.2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 x14ac:dyDescent="0.2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 x14ac:dyDescent="0.2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 x14ac:dyDescent="0.2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 x14ac:dyDescent="0.2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 x14ac:dyDescent="0.2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 x14ac:dyDescent="0.2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 x14ac:dyDescent="0.2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 x14ac:dyDescent="0.2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 x14ac:dyDescent="0.2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 x14ac:dyDescent="0.2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 x14ac:dyDescent="0.2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 x14ac:dyDescent="0.2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 x14ac:dyDescent="0.2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 x14ac:dyDescent="0.2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 x14ac:dyDescent="0.2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 x14ac:dyDescent="0.2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 x14ac:dyDescent="0.2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 x14ac:dyDescent="0.2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 x14ac:dyDescent="0.2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 x14ac:dyDescent="0.2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 x14ac:dyDescent="0.2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 x14ac:dyDescent="0.2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 x14ac:dyDescent="0.2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 x14ac:dyDescent="0.2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 x14ac:dyDescent="0.2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 x14ac:dyDescent="0.2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 x14ac:dyDescent="0.2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 x14ac:dyDescent="0.2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 x14ac:dyDescent="0.2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 x14ac:dyDescent="0.2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 x14ac:dyDescent="0.2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 x14ac:dyDescent="0.2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 x14ac:dyDescent="0.2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 x14ac:dyDescent="0.2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 x14ac:dyDescent="0.2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 x14ac:dyDescent="0.2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 x14ac:dyDescent="0.2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 x14ac:dyDescent="0.2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 x14ac:dyDescent="0.2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 x14ac:dyDescent="0.2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 x14ac:dyDescent="0.2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 x14ac:dyDescent="0.2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 x14ac:dyDescent="0.2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 x14ac:dyDescent="0.2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 x14ac:dyDescent="0.2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 x14ac:dyDescent="0.2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 x14ac:dyDescent="0.2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 x14ac:dyDescent="0.2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 x14ac:dyDescent="0.2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 x14ac:dyDescent="0.2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 x14ac:dyDescent="0.2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 x14ac:dyDescent="0.2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 x14ac:dyDescent="0.2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 x14ac:dyDescent="0.2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 x14ac:dyDescent="0.2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 x14ac:dyDescent="0.2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 x14ac:dyDescent="0.2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 x14ac:dyDescent="0.2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 x14ac:dyDescent="0.2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 x14ac:dyDescent="0.2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 x14ac:dyDescent="0.2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 x14ac:dyDescent="0.2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 x14ac:dyDescent="0.2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 x14ac:dyDescent="0.2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 x14ac:dyDescent="0.2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 x14ac:dyDescent="0.2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 x14ac:dyDescent="0.2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 x14ac:dyDescent="0.2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 x14ac:dyDescent="0.2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 x14ac:dyDescent="0.2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 x14ac:dyDescent="0.2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 x14ac:dyDescent="0.2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 x14ac:dyDescent="0.2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 x14ac:dyDescent="0.2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 x14ac:dyDescent="0.2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 x14ac:dyDescent="0.2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 x14ac:dyDescent="0.2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 x14ac:dyDescent="0.2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 x14ac:dyDescent="0.2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 x14ac:dyDescent="0.2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 x14ac:dyDescent="0.2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 x14ac:dyDescent="0.2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 x14ac:dyDescent="0.2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 x14ac:dyDescent="0.2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 x14ac:dyDescent="0.2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 x14ac:dyDescent="0.2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 x14ac:dyDescent="0.2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 x14ac:dyDescent="0.2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 x14ac:dyDescent="0.2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 x14ac:dyDescent="0.2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 x14ac:dyDescent="0.2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 x14ac:dyDescent="0.2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 x14ac:dyDescent="0.2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 x14ac:dyDescent="0.2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 x14ac:dyDescent="0.2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 x14ac:dyDescent="0.2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 x14ac:dyDescent="0.2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 x14ac:dyDescent="0.2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 x14ac:dyDescent="0.2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 x14ac:dyDescent="0.2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 x14ac:dyDescent="0.2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 x14ac:dyDescent="0.2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 x14ac:dyDescent="0.2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 x14ac:dyDescent="0.2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 x14ac:dyDescent="0.2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 x14ac:dyDescent="0.2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 x14ac:dyDescent="0.2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 x14ac:dyDescent="0.2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 x14ac:dyDescent="0.2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 x14ac:dyDescent="0.2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 x14ac:dyDescent="0.2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 x14ac:dyDescent="0.2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 x14ac:dyDescent="0.2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 x14ac:dyDescent="0.2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 x14ac:dyDescent="0.2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 x14ac:dyDescent="0.2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 x14ac:dyDescent="0.2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 x14ac:dyDescent="0.2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 x14ac:dyDescent="0.2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 x14ac:dyDescent="0.2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 x14ac:dyDescent="0.2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 x14ac:dyDescent="0.2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 x14ac:dyDescent="0.2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 x14ac:dyDescent="0.2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 x14ac:dyDescent="0.2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 x14ac:dyDescent="0.2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 x14ac:dyDescent="0.2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 x14ac:dyDescent="0.2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 x14ac:dyDescent="0.2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 x14ac:dyDescent="0.2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 x14ac:dyDescent="0.2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 x14ac:dyDescent="0.2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 x14ac:dyDescent="0.2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 x14ac:dyDescent="0.2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 x14ac:dyDescent="0.2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 x14ac:dyDescent="0.2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 x14ac:dyDescent="0.2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 x14ac:dyDescent="0.2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 x14ac:dyDescent="0.2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 x14ac:dyDescent="0.2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 x14ac:dyDescent="0.2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 x14ac:dyDescent="0.2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 x14ac:dyDescent="0.2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 x14ac:dyDescent="0.2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 x14ac:dyDescent="0.2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 x14ac:dyDescent="0.2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 x14ac:dyDescent="0.2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 x14ac:dyDescent="0.2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 x14ac:dyDescent="0.2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 x14ac:dyDescent="0.2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 x14ac:dyDescent="0.2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 x14ac:dyDescent="0.2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 x14ac:dyDescent="0.2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 x14ac:dyDescent="0.2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 x14ac:dyDescent="0.2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 x14ac:dyDescent="0.2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 x14ac:dyDescent="0.2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 x14ac:dyDescent="0.2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 x14ac:dyDescent="0.2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 x14ac:dyDescent="0.2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 x14ac:dyDescent="0.2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 x14ac:dyDescent="0.2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 x14ac:dyDescent="0.2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 x14ac:dyDescent="0.2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 x14ac:dyDescent="0.2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 x14ac:dyDescent="0.2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 x14ac:dyDescent="0.2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 x14ac:dyDescent="0.2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 x14ac:dyDescent="0.2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 x14ac:dyDescent="0.2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 x14ac:dyDescent="0.2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 x14ac:dyDescent="0.2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 x14ac:dyDescent="0.2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 x14ac:dyDescent="0.2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 x14ac:dyDescent="0.2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 x14ac:dyDescent="0.2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 x14ac:dyDescent="0.2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 x14ac:dyDescent="0.2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 x14ac:dyDescent="0.2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 x14ac:dyDescent="0.2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 x14ac:dyDescent="0.2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 x14ac:dyDescent="0.2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 x14ac:dyDescent="0.2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 x14ac:dyDescent="0.2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 x14ac:dyDescent="0.2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 x14ac:dyDescent="0.2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 x14ac:dyDescent="0.2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 x14ac:dyDescent="0.2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 x14ac:dyDescent="0.2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 x14ac:dyDescent="0.2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 x14ac:dyDescent="0.2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 x14ac:dyDescent="0.2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 x14ac:dyDescent="0.2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 x14ac:dyDescent="0.2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 x14ac:dyDescent="0.2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 x14ac:dyDescent="0.2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 x14ac:dyDescent="0.2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 x14ac:dyDescent="0.2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 x14ac:dyDescent="0.2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 x14ac:dyDescent="0.2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 x14ac:dyDescent="0.2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 x14ac:dyDescent="0.2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 x14ac:dyDescent="0.2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 x14ac:dyDescent="0.2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 x14ac:dyDescent="0.2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 x14ac:dyDescent="0.2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 x14ac:dyDescent="0.2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 x14ac:dyDescent="0.2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 x14ac:dyDescent="0.2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 x14ac:dyDescent="0.2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 x14ac:dyDescent="0.2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 x14ac:dyDescent="0.2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 x14ac:dyDescent="0.2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 x14ac:dyDescent="0.2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 x14ac:dyDescent="0.2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 x14ac:dyDescent="0.2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 x14ac:dyDescent="0.2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 x14ac:dyDescent="0.2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 x14ac:dyDescent="0.2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 x14ac:dyDescent="0.2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 x14ac:dyDescent="0.2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 x14ac:dyDescent="0.2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 x14ac:dyDescent="0.2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 x14ac:dyDescent="0.2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 x14ac:dyDescent="0.2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 x14ac:dyDescent="0.2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 x14ac:dyDescent="0.2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 x14ac:dyDescent="0.2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 x14ac:dyDescent="0.2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 x14ac:dyDescent="0.2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 x14ac:dyDescent="0.2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 x14ac:dyDescent="0.2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 x14ac:dyDescent="0.2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 x14ac:dyDescent="0.2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 x14ac:dyDescent="0.2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 x14ac:dyDescent="0.2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 x14ac:dyDescent="0.2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 x14ac:dyDescent="0.2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 x14ac:dyDescent="0.2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 x14ac:dyDescent="0.2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 x14ac:dyDescent="0.2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 x14ac:dyDescent="0.2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 x14ac:dyDescent="0.2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 x14ac:dyDescent="0.2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 x14ac:dyDescent="0.2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 x14ac:dyDescent="0.2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 x14ac:dyDescent="0.2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 x14ac:dyDescent="0.2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 x14ac:dyDescent="0.2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 x14ac:dyDescent="0.2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 x14ac:dyDescent="0.2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 x14ac:dyDescent="0.2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 x14ac:dyDescent="0.2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 x14ac:dyDescent="0.2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 x14ac:dyDescent="0.2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 x14ac:dyDescent="0.2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 x14ac:dyDescent="0.2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 x14ac:dyDescent="0.2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 x14ac:dyDescent="0.2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 x14ac:dyDescent="0.2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 x14ac:dyDescent="0.2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 x14ac:dyDescent="0.2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 x14ac:dyDescent="0.2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 x14ac:dyDescent="0.2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 x14ac:dyDescent="0.2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 x14ac:dyDescent="0.2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 x14ac:dyDescent="0.2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 x14ac:dyDescent="0.2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 x14ac:dyDescent="0.2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 x14ac:dyDescent="0.2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 x14ac:dyDescent="0.2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 x14ac:dyDescent="0.2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 x14ac:dyDescent="0.2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 x14ac:dyDescent="0.2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 x14ac:dyDescent="0.2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 x14ac:dyDescent="0.2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 x14ac:dyDescent="0.2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 x14ac:dyDescent="0.2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 x14ac:dyDescent="0.2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 x14ac:dyDescent="0.2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 x14ac:dyDescent="0.2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 x14ac:dyDescent="0.2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 x14ac:dyDescent="0.2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 x14ac:dyDescent="0.2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 x14ac:dyDescent="0.2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 x14ac:dyDescent="0.2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 x14ac:dyDescent="0.2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 x14ac:dyDescent="0.2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 x14ac:dyDescent="0.2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 x14ac:dyDescent="0.2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 x14ac:dyDescent="0.2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 x14ac:dyDescent="0.2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 x14ac:dyDescent="0.2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 x14ac:dyDescent="0.2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 x14ac:dyDescent="0.2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 x14ac:dyDescent="0.2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 x14ac:dyDescent="0.2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 x14ac:dyDescent="0.2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 x14ac:dyDescent="0.2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 x14ac:dyDescent="0.2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 x14ac:dyDescent="0.2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 x14ac:dyDescent="0.2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 x14ac:dyDescent="0.2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 x14ac:dyDescent="0.2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 x14ac:dyDescent="0.2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 x14ac:dyDescent="0.2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 x14ac:dyDescent="0.2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 x14ac:dyDescent="0.2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 x14ac:dyDescent="0.2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 x14ac:dyDescent="0.2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 x14ac:dyDescent="0.2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 x14ac:dyDescent="0.2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 x14ac:dyDescent="0.2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 x14ac:dyDescent="0.2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 x14ac:dyDescent="0.2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 x14ac:dyDescent="0.2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 x14ac:dyDescent="0.2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 x14ac:dyDescent="0.2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 x14ac:dyDescent="0.2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 x14ac:dyDescent="0.2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 x14ac:dyDescent="0.2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 x14ac:dyDescent="0.2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 x14ac:dyDescent="0.2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 x14ac:dyDescent="0.2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 x14ac:dyDescent="0.2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 x14ac:dyDescent="0.2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 x14ac:dyDescent="0.2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 x14ac:dyDescent="0.2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 x14ac:dyDescent="0.2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 x14ac:dyDescent="0.2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 x14ac:dyDescent="0.2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 x14ac:dyDescent="0.2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 x14ac:dyDescent="0.2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 x14ac:dyDescent="0.2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 x14ac:dyDescent="0.2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 x14ac:dyDescent="0.2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 x14ac:dyDescent="0.2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 x14ac:dyDescent="0.2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 x14ac:dyDescent="0.2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 x14ac:dyDescent="0.2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 x14ac:dyDescent="0.2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 x14ac:dyDescent="0.2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 x14ac:dyDescent="0.2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 x14ac:dyDescent="0.2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 x14ac:dyDescent="0.2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 x14ac:dyDescent="0.2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 x14ac:dyDescent="0.2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 x14ac:dyDescent="0.2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 x14ac:dyDescent="0.2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 x14ac:dyDescent="0.2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 x14ac:dyDescent="0.2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 x14ac:dyDescent="0.2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 x14ac:dyDescent="0.2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 x14ac:dyDescent="0.2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 x14ac:dyDescent="0.2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 x14ac:dyDescent="0.2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 x14ac:dyDescent="0.2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 x14ac:dyDescent="0.2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 x14ac:dyDescent="0.2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 x14ac:dyDescent="0.2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 x14ac:dyDescent="0.2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 x14ac:dyDescent="0.2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 x14ac:dyDescent="0.2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 x14ac:dyDescent="0.2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 x14ac:dyDescent="0.2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 x14ac:dyDescent="0.2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 x14ac:dyDescent="0.2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 x14ac:dyDescent="0.2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 x14ac:dyDescent="0.2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 x14ac:dyDescent="0.2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 x14ac:dyDescent="0.2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 x14ac:dyDescent="0.2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 x14ac:dyDescent="0.2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 x14ac:dyDescent="0.2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 x14ac:dyDescent="0.2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 x14ac:dyDescent="0.2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 x14ac:dyDescent="0.2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 x14ac:dyDescent="0.2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 x14ac:dyDescent="0.2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 x14ac:dyDescent="0.2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 x14ac:dyDescent="0.2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 x14ac:dyDescent="0.2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 x14ac:dyDescent="0.2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 x14ac:dyDescent="0.2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 x14ac:dyDescent="0.2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 x14ac:dyDescent="0.2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 x14ac:dyDescent="0.2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 x14ac:dyDescent="0.2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 x14ac:dyDescent="0.2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 x14ac:dyDescent="0.2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 x14ac:dyDescent="0.2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 x14ac:dyDescent="0.2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 x14ac:dyDescent="0.2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 x14ac:dyDescent="0.2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 x14ac:dyDescent="0.2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 x14ac:dyDescent="0.2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 x14ac:dyDescent="0.2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 x14ac:dyDescent="0.2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 x14ac:dyDescent="0.2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 x14ac:dyDescent="0.2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 x14ac:dyDescent="0.2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 x14ac:dyDescent="0.2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 x14ac:dyDescent="0.2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 x14ac:dyDescent="0.2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 x14ac:dyDescent="0.2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 x14ac:dyDescent="0.2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 x14ac:dyDescent="0.2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 x14ac:dyDescent="0.2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 x14ac:dyDescent="0.2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 x14ac:dyDescent="0.2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 x14ac:dyDescent="0.2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 x14ac:dyDescent="0.2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 x14ac:dyDescent="0.2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 x14ac:dyDescent="0.2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 x14ac:dyDescent="0.2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 x14ac:dyDescent="0.2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 x14ac:dyDescent="0.2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 x14ac:dyDescent="0.2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 x14ac:dyDescent="0.2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 x14ac:dyDescent="0.2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 x14ac:dyDescent="0.2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 x14ac:dyDescent="0.2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 x14ac:dyDescent="0.2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 x14ac:dyDescent="0.2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 x14ac:dyDescent="0.2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 x14ac:dyDescent="0.2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 x14ac:dyDescent="0.2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 x14ac:dyDescent="0.2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 x14ac:dyDescent="0.2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 x14ac:dyDescent="0.2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 x14ac:dyDescent="0.2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 x14ac:dyDescent="0.2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 x14ac:dyDescent="0.2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 x14ac:dyDescent="0.2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 x14ac:dyDescent="0.2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 x14ac:dyDescent="0.2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 x14ac:dyDescent="0.2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 x14ac:dyDescent="0.2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 x14ac:dyDescent="0.2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 x14ac:dyDescent="0.2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 x14ac:dyDescent="0.2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 x14ac:dyDescent="0.2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 x14ac:dyDescent="0.2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 x14ac:dyDescent="0.2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 x14ac:dyDescent="0.2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 x14ac:dyDescent="0.2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 x14ac:dyDescent="0.2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 x14ac:dyDescent="0.2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 x14ac:dyDescent="0.2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 x14ac:dyDescent="0.2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 x14ac:dyDescent="0.2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 x14ac:dyDescent="0.2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 x14ac:dyDescent="0.2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 x14ac:dyDescent="0.2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 x14ac:dyDescent="0.2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 x14ac:dyDescent="0.2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 x14ac:dyDescent="0.2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 x14ac:dyDescent="0.2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 x14ac:dyDescent="0.2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 x14ac:dyDescent="0.2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 x14ac:dyDescent="0.2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 x14ac:dyDescent="0.2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 x14ac:dyDescent="0.2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 x14ac:dyDescent="0.2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 x14ac:dyDescent="0.2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 x14ac:dyDescent="0.2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 x14ac:dyDescent="0.2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 x14ac:dyDescent="0.2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 x14ac:dyDescent="0.2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 x14ac:dyDescent="0.2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 x14ac:dyDescent="0.2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 x14ac:dyDescent="0.2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 x14ac:dyDescent="0.2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 x14ac:dyDescent="0.2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 x14ac:dyDescent="0.2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 x14ac:dyDescent="0.2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 x14ac:dyDescent="0.2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 x14ac:dyDescent="0.2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 x14ac:dyDescent="0.2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 x14ac:dyDescent="0.2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 x14ac:dyDescent="0.2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 x14ac:dyDescent="0.2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 x14ac:dyDescent="0.2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 x14ac:dyDescent="0.2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 x14ac:dyDescent="0.2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 x14ac:dyDescent="0.2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 x14ac:dyDescent="0.2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 x14ac:dyDescent="0.2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 x14ac:dyDescent="0.2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 x14ac:dyDescent="0.2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 x14ac:dyDescent="0.2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 x14ac:dyDescent="0.2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 x14ac:dyDescent="0.2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 x14ac:dyDescent="0.2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 x14ac:dyDescent="0.2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 x14ac:dyDescent="0.2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 x14ac:dyDescent="0.2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 x14ac:dyDescent="0.2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 x14ac:dyDescent="0.2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 x14ac:dyDescent="0.2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 x14ac:dyDescent="0.2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 x14ac:dyDescent="0.2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 x14ac:dyDescent="0.2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 x14ac:dyDescent="0.2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 x14ac:dyDescent="0.2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 x14ac:dyDescent="0.2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 x14ac:dyDescent="0.2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 x14ac:dyDescent="0.2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 x14ac:dyDescent="0.2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 x14ac:dyDescent="0.2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 x14ac:dyDescent="0.2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 x14ac:dyDescent="0.2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 x14ac:dyDescent="0.2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 x14ac:dyDescent="0.2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 x14ac:dyDescent="0.2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 x14ac:dyDescent="0.2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 x14ac:dyDescent="0.2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 x14ac:dyDescent="0.2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 x14ac:dyDescent="0.2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 x14ac:dyDescent="0.2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 x14ac:dyDescent="0.2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 x14ac:dyDescent="0.2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 x14ac:dyDescent="0.2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 x14ac:dyDescent="0.2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 x14ac:dyDescent="0.2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 x14ac:dyDescent="0.2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 x14ac:dyDescent="0.2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 x14ac:dyDescent="0.2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 x14ac:dyDescent="0.2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 x14ac:dyDescent="0.2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 x14ac:dyDescent="0.2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 x14ac:dyDescent="0.2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 x14ac:dyDescent="0.2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 x14ac:dyDescent="0.2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 x14ac:dyDescent="0.2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 x14ac:dyDescent="0.2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 x14ac:dyDescent="0.2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 x14ac:dyDescent="0.2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 x14ac:dyDescent="0.2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 x14ac:dyDescent="0.2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 x14ac:dyDescent="0.2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 x14ac:dyDescent="0.2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 x14ac:dyDescent="0.2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 x14ac:dyDescent="0.2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 x14ac:dyDescent="0.2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 x14ac:dyDescent="0.2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 x14ac:dyDescent="0.2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 x14ac:dyDescent="0.2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 x14ac:dyDescent="0.2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 x14ac:dyDescent="0.2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 x14ac:dyDescent="0.2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 x14ac:dyDescent="0.2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 x14ac:dyDescent="0.2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 x14ac:dyDescent="0.2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 x14ac:dyDescent="0.2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 x14ac:dyDescent="0.2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 x14ac:dyDescent="0.2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 x14ac:dyDescent="0.2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 x14ac:dyDescent="0.2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 x14ac:dyDescent="0.2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 x14ac:dyDescent="0.2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 x14ac:dyDescent="0.2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 x14ac:dyDescent="0.2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 x14ac:dyDescent="0.2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 x14ac:dyDescent="0.2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 x14ac:dyDescent="0.2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 x14ac:dyDescent="0.2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 x14ac:dyDescent="0.2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 x14ac:dyDescent="0.2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 x14ac:dyDescent="0.2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 x14ac:dyDescent="0.2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 x14ac:dyDescent="0.2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 x14ac:dyDescent="0.2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 x14ac:dyDescent="0.2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 x14ac:dyDescent="0.2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 x14ac:dyDescent="0.2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 x14ac:dyDescent="0.2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 x14ac:dyDescent="0.2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 x14ac:dyDescent="0.2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 x14ac:dyDescent="0.2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 x14ac:dyDescent="0.2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 x14ac:dyDescent="0.2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 x14ac:dyDescent="0.2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 x14ac:dyDescent="0.2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 x14ac:dyDescent="0.2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 x14ac:dyDescent="0.2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 x14ac:dyDescent="0.2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 x14ac:dyDescent="0.2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 x14ac:dyDescent="0.2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 x14ac:dyDescent="0.2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 x14ac:dyDescent="0.2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 x14ac:dyDescent="0.2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 x14ac:dyDescent="0.2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 x14ac:dyDescent="0.2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 x14ac:dyDescent="0.2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 x14ac:dyDescent="0.2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 x14ac:dyDescent="0.2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 x14ac:dyDescent="0.2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 x14ac:dyDescent="0.2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 x14ac:dyDescent="0.2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 x14ac:dyDescent="0.2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 x14ac:dyDescent="0.2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 x14ac:dyDescent="0.2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 x14ac:dyDescent="0.2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 x14ac:dyDescent="0.2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 x14ac:dyDescent="0.2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 x14ac:dyDescent="0.2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 x14ac:dyDescent="0.2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 x14ac:dyDescent="0.2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 x14ac:dyDescent="0.2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 x14ac:dyDescent="0.2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 x14ac:dyDescent="0.2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 x14ac:dyDescent="0.2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 x14ac:dyDescent="0.2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 x14ac:dyDescent="0.2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 x14ac:dyDescent="0.2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 x14ac:dyDescent="0.2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 x14ac:dyDescent="0.2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 x14ac:dyDescent="0.2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 x14ac:dyDescent="0.2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 x14ac:dyDescent="0.2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 x14ac:dyDescent="0.2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 x14ac:dyDescent="0.2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 x14ac:dyDescent="0.2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 x14ac:dyDescent="0.2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 x14ac:dyDescent="0.2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 x14ac:dyDescent="0.2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 x14ac:dyDescent="0.2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 x14ac:dyDescent="0.2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 x14ac:dyDescent="0.2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 x14ac:dyDescent="0.2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 x14ac:dyDescent="0.2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 x14ac:dyDescent="0.2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 x14ac:dyDescent="0.2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 x14ac:dyDescent="0.2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 x14ac:dyDescent="0.2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 x14ac:dyDescent="0.2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 x14ac:dyDescent="0.2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 x14ac:dyDescent="0.2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 x14ac:dyDescent="0.2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 x14ac:dyDescent="0.2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 x14ac:dyDescent="0.2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 x14ac:dyDescent="0.2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 x14ac:dyDescent="0.2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 x14ac:dyDescent="0.2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 x14ac:dyDescent="0.2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 x14ac:dyDescent="0.2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 x14ac:dyDescent="0.2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 x14ac:dyDescent="0.2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 x14ac:dyDescent="0.2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 x14ac:dyDescent="0.2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 x14ac:dyDescent="0.2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 x14ac:dyDescent="0.2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 x14ac:dyDescent="0.2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 x14ac:dyDescent="0.2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 x14ac:dyDescent="0.2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 x14ac:dyDescent="0.2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 x14ac:dyDescent="0.2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 x14ac:dyDescent="0.2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 x14ac:dyDescent="0.2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 x14ac:dyDescent="0.2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 x14ac:dyDescent="0.2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 x14ac:dyDescent="0.2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 x14ac:dyDescent="0.2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 x14ac:dyDescent="0.2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 x14ac:dyDescent="0.2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 x14ac:dyDescent="0.2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 x14ac:dyDescent="0.2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 x14ac:dyDescent="0.2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 x14ac:dyDescent="0.2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 x14ac:dyDescent="0.2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 x14ac:dyDescent="0.2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 x14ac:dyDescent="0.2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 x14ac:dyDescent="0.2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 x14ac:dyDescent="0.2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 x14ac:dyDescent="0.2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 x14ac:dyDescent="0.2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 x14ac:dyDescent="0.2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 x14ac:dyDescent="0.2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 x14ac:dyDescent="0.2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 x14ac:dyDescent="0.2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 x14ac:dyDescent="0.2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 x14ac:dyDescent="0.2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 x14ac:dyDescent="0.2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 x14ac:dyDescent="0.2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 x14ac:dyDescent="0.2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 x14ac:dyDescent="0.2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 x14ac:dyDescent="0.2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 x14ac:dyDescent="0.2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 x14ac:dyDescent="0.2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 x14ac:dyDescent="0.2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 x14ac:dyDescent="0.2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 x14ac:dyDescent="0.2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 x14ac:dyDescent="0.2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 x14ac:dyDescent="0.2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 x14ac:dyDescent="0.2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 x14ac:dyDescent="0.2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 x14ac:dyDescent="0.2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 x14ac:dyDescent="0.2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 x14ac:dyDescent="0.2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 x14ac:dyDescent="0.2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 x14ac:dyDescent="0.2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 x14ac:dyDescent="0.2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 x14ac:dyDescent="0.2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 x14ac:dyDescent="0.2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 x14ac:dyDescent="0.2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 x14ac:dyDescent="0.2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 x14ac:dyDescent="0.2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 x14ac:dyDescent="0.2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 x14ac:dyDescent="0.2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 x14ac:dyDescent="0.2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 x14ac:dyDescent="0.2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 x14ac:dyDescent="0.2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 x14ac:dyDescent="0.2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 x14ac:dyDescent="0.2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 x14ac:dyDescent="0.2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 x14ac:dyDescent="0.2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 x14ac:dyDescent="0.2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 x14ac:dyDescent="0.2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 x14ac:dyDescent="0.2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 x14ac:dyDescent="0.2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 x14ac:dyDescent="0.2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 x14ac:dyDescent="0.2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 x14ac:dyDescent="0.2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 x14ac:dyDescent="0.2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 x14ac:dyDescent="0.2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 x14ac:dyDescent="0.2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 x14ac:dyDescent="0.2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 x14ac:dyDescent="0.2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 x14ac:dyDescent="0.2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 x14ac:dyDescent="0.2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 x14ac:dyDescent="0.2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 x14ac:dyDescent="0.2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 x14ac:dyDescent="0.2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 x14ac:dyDescent="0.2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 x14ac:dyDescent="0.2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 x14ac:dyDescent="0.2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 x14ac:dyDescent="0.2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 x14ac:dyDescent="0.2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 x14ac:dyDescent="0.2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 x14ac:dyDescent="0.2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 x14ac:dyDescent="0.2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 x14ac:dyDescent="0.2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 x14ac:dyDescent="0.2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 x14ac:dyDescent="0.2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 x14ac:dyDescent="0.2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 x14ac:dyDescent="0.2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 x14ac:dyDescent="0.2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 x14ac:dyDescent="0.2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 x14ac:dyDescent="0.2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 x14ac:dyDescent="0.2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 x14ac:dyDescent="0.2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 x14ac:dyDescent="0.2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 x14ac:dyDescent="0.2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 x14ac:dyDescent="0.2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 x14ac:dyDescent="0.2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 x14ac:dyDescent="0.2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 x14ac:dyDescent="0.2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 x14ac:dyDescent="0.2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 x14ac:dyDescent="0.2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 x14ac:dyDescent="0.2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 x14ac:dyDescent="0.2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 x14ac:dyDescent="0.2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 x14ac:dyDescent="0.2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 x14ac:dyDescent="0.2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 x14ac:dyDescent="0.2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 x14ac:dyDescent="0.2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 x14ac:dyDescent="0.2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 x14ac:dyDescent="0.2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 x14ac:dyDescent="0.2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 x14ac:dyDescent="0.2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 x14ac:dyDescent="0.2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 x14ac:dyDescent="0.2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 x14ac:dyDescent="0.2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 x14ac:dyDescent="0.2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 x14ac:dyDescent="0.2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 x14ac:dyDescent="0.2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 x14ac:dyDescent="0.2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 x14ac:dyDescent="0.2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 x14ac:dyDescent="0.2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 x14ac:dyDescent="0.2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 x14ac:dyDescent="0.2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 x14ac:dyDescent="0.2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 x14ac:dyDescent="0.2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 x14ac:dyDescent="0.2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 x14ac:dyDescent="0.2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 x14ac:dyDescent="0.2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 x14ac:dyDescent="0.2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 x14ac:dyDescent="0.2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 x14ac:dyDescent="0.2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 x14ac:dyDescent="0.2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 x14ac:dyDescent="0.2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 x14ac:dyDescent="0.2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 x14ac:dyDescent="0.2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 x14ac:dyDescent="0.2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 x14ac:dyDescent="0.2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 x14ac:dyDescent="0.2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 x14ac:dyDescent="0.2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 x14ac:dyDescent="0.2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 x14ac:dyDescent="0.2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 x14ac:dyDescent="0.2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 x14ac:dyDescent="0.2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 x14ac:dyDescent="0.2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 x14ac:dyDescent="0.2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 x14ac:dyDescent="0.2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 x14ac:dyDescent="0.2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 x14ac:dyDescent="0.2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 x14ac:dyDescent="0.2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 x14ac:dyDescent="0.2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 x14ac:dyDescent="0.2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 x14ac:dyDescent="0.2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 x14ac:dyDescent="0.2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 x14ac:dyDescent="0.2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 x14ac:dyDescent="0.2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 x14ac:dyDescent="0.2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 x14ac:dyDescent="0.2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 x14ac:dyDescent="0.2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 x14ac:dyDescent="0.2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 x14ac:dyDescent="0.2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 x14ac:dyDescent="0.2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 x14ac:dyDescent="0.2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Хатмат</cp:lastModifiedBy>
  <cp:lastPrinted>2021-09-16T10:57:23Z</cp:lastPrinted>
  <dcterms:created xsi:type="dcterms:W3CDTF">2016-08-08T07:38:31Z</dcterms:created>
  <dcterms:modified xsi:type="dcterms:W3CDTF">2021-10-22T08:46:04Z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